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5 Разред" sheetId="1" r:id="rId1"/>
    <sheet name="6 Резред" sheetId="2" r:id="rId2"/>
    <sheet name="7 Разред" sheetId="3" r:id="rId3"/>
    <sheet name="8 Разред" sheetId="4" r:id="rId4"/>
    <sheet name="Аутомоделарство" sheetId="5" r:id="rId5"/>
    <sheet name="Бродомоделарство" sheetId="6" r:id="rId6"/>
    <sheet name="Ваздухопловно моделарство" sheetId="7" r:id="rId7"/>
    <sheet name="Ракетно м." sheetId="8" r:id="rId8"/>
  </sheets>
  <calcPr calcId="145621"/>
</workbook>
</file>

<file path=xl/calcChain.xml><?xml version="1.0" encoding="utf-8"?>
<calcChain xmlns="http://schemas.openxmlformats.org/spreadsheetml/2006/main">
  <c r="I29" i="8" l="1"/>
  <c r="I28" i="8"/>
  <c r="I27" i="8"/>
  <c r="I26" i="8"/>
  <c r="I25" i="8"/>
  <c r="I24" i="8"/>
  <c r="I23" i="8"/>
  <c r="I22" i="8"/>
  <c r="I21" i="8"/>
  <c r="I20" i="8"/>
  <c r="I19" i="8"/>
  <c r="I18" i="8"/>
  <c r="J17" i="8"/>
  <c r="I17" i="8"/>
  <c r="I16" i="8"/>
  <c r="J16" i="8" s="1"/>
  <c r="J15" i="8"/>
  <c r="I15" i="8"/>
  <c r="H30" i="7"/>
  <c r="H29" i="7"/>
  <c r="H28" i="7"/>
  <c r="H27" i="7"/>
  <c r="H26" i="7"/>
  <c r="H25" i="7"/>
  <c r="H24" i="7"/>
  <c r="H23" i="7"/>
  <c r="H22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H14" i="7"/>
  <c r="H29" i="6"/>
  <c r="H28" i="6"/>
  <c r="H27" i="6"/>
  <c r="H26" i="6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H26" i="5"/>
  <c r="H25" i="5"/>
  <c r="H24" i="5"/>
  <c r="H23" i="5"/>
  <c r="H22" i="5"/>
  <c r="H21" i="5"/>
  <c r="H20" i="5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X27" i="4"/>
  <c r="W27" i="4"/>
  <c r="J27" i="4"/>
  <c r="W26" i="4"/>
  <c r="J26" i="4"/>
  <c r="X26" i="4" s="1"/>
  <c r="W25" i="4"/>
  <c r="J25" i="4"/>
  <c r="X25" i="4" s="1"/>
  <c r="W24" i="4"/>
  <c r="X24" i="4" s="1"/>
  <c r="J24" i="4"/>
  <c r="X23" i="4"/>
  <c r="W23" i="4"/>
  <c r="J23" i="4"/>
  <c r="W22" i="4"/>
  <c r="J22" i="4"/>
  <c r="X22" i="4" s="1"/>
  <c r="W21" i="4"/>
  <c r="J21" i="4"/>
  <c r="X21" i="4" s="1"/>
  <c r="W20" i="4"/>
  <c r="X20" i="4" s="1"/>
  <c r="J20" i="4"/>
  <c r="X19" i="4"/>
  <c r="W19" i="4"/>
  <c r="J19" i="4"/>
  <c r="W18" i="4"/>
  <c r="J18" i="4"/>
  <c r="X18" i="4" s="1"/>
  <c r="W17" i="4"/>
  <c r="J17" i="4"/>
  <c r="X17" i="4" s="1"/>
  <c r="W16" i="4"/>
  <c r="X16" i="4" s="1"/>
  <c r="J16" i="4"/>
  <c r="X15" i="4"/>
  <c r="W15" i="4"/>
  <c r="J15" i="4"/>
  <c r="X14" i="4"/>
  <c r="Y14" i="4" s="1"/>
  <c r="W14" i="4"/>
  <c r="J14" i="4"/>
  <c r="X13" i="4"/>
  <c r="Y13" i="4" s="1"/>
  <c r="W13" i="4"/>
  <c r="J13" i="4"/>
  <c r="W12" i="4"/>
  <c r="J12" i="4"/>
  <c r="W28" i="3"/>
  <c r="X28" i="3" s="1"/>
  <c r="J28" i="3"/>
  <c r="X27" i="3"/>
  <c r="W27" i="3"/>
  <c r="J27" i="3"/>
  <c r="W26" i="3"/>
  <c r="J26" i="3"/>
  <c r="X26" i="3" s="1"/>
  <c r="W25" i="3"/>
  <c r="J25" i="3"/>
  <c r="X25" i="3" s="1"/>
  <c r="W24" i="3"/>
  <c r="X24" i="3" s="1"/>
  <c r="J24" i="3"/>
  <c r="X23" i="3"/>
  <c r="W23" i="3"/>
  <c r="J23" i="3"/>
  <c r="W22" i="3"/>
  <c r="J22" i="3"/>
  <c r="X22" i="3" s="1"/>
  <c r="W21" i="3"/>
  <c r="J21" i="3"/>
  <c r="X21" i="3" s="1"/>
  <c r="W20" i="3"/>
  <c r="X20" i="3" s="1"/>
  <c r="J20" i="3"/>
  <c r="X19" i="3"/>
  <c r="W19" i="3"/>
  <c r="J19" i="3"/>
  <c r="W18" i="3"/>
  <c r="J18" i="3"/>
  <c r="X18" i="3" s="1"/>
  <c r="W17" i="3"/>
  <c r="J17" i="3"/>
  <c r="X17" i="3" s="1"/>
  <c r="W16" i="3"/>
  <c r="X16" i="3" s="1"/>
  <c r="J16" i="3"/>
  <c r="X15" i="3"/>
  <c r="W15" i="3"/>
  <c r="J15" i="3"/>
  <c r="W14" i="3"/>
  <c r="J14" i="3"/>
  <c r="X14" i="3" s="1"/>
  <c r="W13" i="3"/>
  <c r="J13" i="3"/>
  <c r="X13" i="3" s="1"/>
  <c r="Y13" i="3" s="1"/>
  <c r="W12" i="3"/>
  <c r="J12" i="3"/>
  <c r="X12" i="3" s="1"/>
  <c r="W11" i="3"/>
  <c r="J11" i="3"/>
  <c r="X28" i="2"/>
  <c r="W28" i="2"/>
  <c r="J28" i="2"/>
  <c r="W27" i="2"/>
  <c r="J27" i="2"/>
  <c r="X27" i="2" s="1"/>
  <c r="W26" i="2"/>
  <c r="J26" i="2"/>
  <c r="X26" i="2" s="1"/>
  <c r="W25" i="2"/>
  <c r="X25" i="2" s="1"/>
  <c r="J25" i="2"/>
  <c r="X24" i="2"/>
  <c r="W24" i="2"/>
  <c r="J24" i="2"/>
  <c r="W23" i="2"/>
  <c r="J23" i="2"/>
  <c r="X23" i="2" s="1"/>
  <c r="W22" i="2"/>
  <c r="J22" i="2"/>
  <c r="X22" i="2" s="1"/>
  <c r="W21" i="2"/>
  <c r="X21" i="2" s="1"/>
  <c r="J21" i="2"/>
  <c r="X20" i="2"/>
  <c r="W20" i="2"/>
  <c r="J20" i="2"/>
  <c r="X19" i="2"/>
  <c r="W19" i="2"/>
  <c r="J19" i="2"/>
  <c r="X18" i="2"/>
  <c r="W18" i="2"/>
  <c r="J18" i="2"/>
  <c r="X17" i="2"/>
  <c r="W17" i="2"/>
  <c r="J17" i="2"/>
  <c r="W16" i="2"/>
  <c r="J16" i="2"/>
  <c r="X16" i="2" s="1"/>
  <c r="W15" i="2"/>
  <c r="J15" i="2"/>
  <c r="X15" i="2" s="1"/>
  <c r="W14" i="2"/>
  <c r="J14" i="2"/>
  <c r="X14" i="2" s="1"/>
  <c r="Y14" i="2" s="1"/>
  <c r="W13" i="2"/>
  <c r="J13" i="2"/>
  <c r="Y46" i="1"/>
  <c r="X46" i="1"/>
  <c r="Y45" i="1"/>
  <c r="X45" i="1"/>
  <c r="Y44" i="1"/>
  <c r="X44" i="1"/>
  <c r="Y43" i="1"/>
  <c r="X43" i="1"/>
  <c r="Y42" i="1"/>
  <c r="X42" i="1"/>
  <c r="Y41" i="1"/>
  <c r="X41" i="1"/>
  <c r="X40" i="1"/>
  <c r="W40" i="1"/>
  <c r="J40" i="1"/>
  <c r="W39" i="1"/>
  <c r="J39" i="1"/>
  <c r="X39" i="1" s="1"/>
  <c r="W38" i="1"/>
  <c r="J38" i="1"/>
  <c r="X38" i="1" s="1"/>
  <c r="W37" i="1"/>
  <c r="X37" i="1" s="1"/>
  <c r="J37" i="1"/>
  <c r="X36" i="1"/>
  <c r="W36" i="1"/>
  <c r="J36" i="1"/>
  <c r="W35" i="1"/>
  <c r="J35" i="1"/>
  <c r="X35" i="1" s="1"/>
  <c r="W34" i="1"/>
  <c r="J34" i="1"/>
  <c r="X34" i="1" s="1"/>
  <c r="W33" i="1"/>
  <c r="X33" i="1" s="1"/>
  <c r="J33" i="1"/>
  <c r="X32" i="1"/>
  <c r="W32" i="1"/>
  <c r="J32" i="1"/>
  <c r="W31" i="1"/>
  <c r="J31" i="1"/>
  <c r="X31" i="1" s="1"/>
  <c r="W30" i="1"/>
  <c r="J30" i="1"/>
  <c r="X30" i="1" s="1"/>
  <c r="W29" i="1"/>
  <c r="X29" i="1" s="1"/>
  <c r="J29" i="1"/>
  <c r="X28" i="1"/>
  <c r="W28" i="1"/>
  <c r="J28" i="1"/>
  <c r="W27" i="1"/>
  <c r="J27" i="1"/>
  <c r="X27" i="1" s="1"/>
  <c r="W26" i="1"/>
  <c r="J26" i="1"/>
  <c r="X26" i="1" s="1"/>
  <c r="W25" i="1"/>
  <c r="X25" i="1" s="1"/>
  <c r="J25" i="1"/>
  <c r="X24" i="1"/>
  <c r="W24" i="1"/>
  <c r="J24" i="1"/>
  <c r="W23" i="1"/>
  <c r="J23" i="1"/>
  <c r="X23" i="1" s="1"/>
  <c r="W22" i="1"/>
  <c r="J22" i="1"/>
  <c r="X22" i="1" s="1"/>
  <c r="W21" i="1"/>
  <c r="J21" i="1"/>
  <c r="X21" i="1" s="1"/>
  <c r="W20" i="1"/>
  <c r="X20" i="1" s="1"/>
  <c r="J20" i="1"/>
  <c r="X19" i="1"/>
  <c r="W19" i="1"/>
  <c r="J19" i="1"/>
  <c r="X18" i="1"/>
  <c r="W18" i="1"/>
  <c r="J18" i="1"/>
  <c r="W17" i="1"/>
  <c r="J17" i="1"/>
  <c r="X17" i="1" s="1"/>
  <c r="W16" i="1"/>
  <c r="J16" i="1"/>
  <c r="X16" i="1" s="1"/>
  <c r="W15" i="1"/>
  <c r="J15" i="1"/>
  <c r="X15" i="1" s="1"/>
  <c r="W14" i="1"/>
  <c r="X14" i="1" s="1"/>
  <c r="J14" i="1"/>
  <c r="W13" i="1"/>
  <c r="J13" i="1"/>
  <c r="Y17" i="2" l="1"/>
  <c r="Y15" i="2"/>
  <c r="Y19" i="2"/>
  <c r="Y12" i="3"/>
  <c r="Y18" i="1"/>
  <c r="Y18" i="2"/>
  <c r="Y16" i="1"/>
  <c r="Y21" i="1"/>
</calcChain>
</file>

<file path=xl/sharedStrings.xml><?xml version="1.0" encoding="utf-8"?>
<sst xmlns="http://schemas.openxmlformats.org/spreadsheetml/2006/main" count="462" uniqueCount="156">
  <si>
    <t>Министарство просвете, науке и технолошког развоја Републике Србије</t>
  </si>
  <si>
    <t>Друштво педагога техничке културе Србије</t>
  </si>
  <si>
    <t>Основна школа: "Доситеј Обрадовић" Зрењанин</t>
  </si>
  <si>
    <t>ВРЕДНОВАЊЕ  РАДОВА  НА  ООПШТИНСКОМ  ТАКМИЧЕЊУ  ИЗ  ТЕХНИЧКОГ  И  ИНФОРМАТИЧКОГ  ОБРАЗОВАЊА</t>
  </si>
  <si>
    <t>НЕДЕЉА 15.03.2015.</t>
  </si>
  <si>
    <t>5. разред</t>
  </si>
  <si>
    <t>РБ</t>
  </si>
  <si>
    <t>Име и презиме такмичара</t>
  </si>
  <si>
    <t>Рaз.</t>
  </si>
  <si>
    <t>Школа</t>
  </si>
  <si>
    <t>Тест</t>
  </si>
  <si>
    <t>Тех.документација</t>
  </si>
  <si>
    <t>Демонстрација и одбрана рада</t>
  </si>
  <si>
    <t>Укупно</t>
  </si>
  <si>
    <t>Ранг</t>
  </si>
  <si>
    <t>А</t>
  </si>
  <si>
    <t>Б</t>
  </si>
  <si>
    <t>В</t>
  </si>
  <si>
    <t>Г</t>
  </si>
  <si>
    <t>УК.</t>
  </si>
  <si>
    <t>а</t>
  </si>
  <si>
    <t>б</t>
  </si>
  <si>
    <t>в</t>
  </si>
  <si>
    <t>г</t>
  </si>
  <si>
    <t>д</t>
  </si>
  <si>
    <t>ђ</t>
  </si>
  <si>
    <t>е</t>
  </si>
  <si>
    <t>ж</t>
  </si>
  <si>
    <t>з</t>
  </si>
  <si>
    <t>и</t>
  </si>
  <si>
    <t>ј</t>
  </si>
  <si>
    <t>к</t>
  </si>
  <si>
    <t>НЕДЕЉА 15.03.2015</t>
  </si>
  <si>
    <t>7. разред</t>
  </si>
  <si>
    <t>6.разред</t>
  </si>
  <si>
    <t>Вања Бањаи</t>
  </si>
  <si>
    <t>1</t>
  </si>
  <si>
    <t>ОШ ''Петар Петровић Његош''</t>
  </si>
  <si>
    <t>8.разред</t>
  </si>
  <si>
    <t>Бојана Стан</t>
  </si>
  <si>
    <t>Каролина Бицок</t>
  </si>
  <si>
    <t>Марија Ковачевић</t>
  </si>
  <si>
    <t>ВРЕДНОВАЊЕ  РАДОВА  НА  ОПШТИНСКОМ ТАКМИЧЕЊУ  ИЗ  ТЕХНИЧКОГ  И  ИНФОРМАТИЧКОГ  ОБРАЗОВАЊА</t>
  </si>
  <si>
    <t>Аутомоделарство</t>
  </si>
  <si>
    <t>Раз.</t>
  </si>
  <si>
    <t>1.старт</t>
  </si>
  <si>
    <t>2</t>
  </si>
  <si>
    <t>Немања Савић</t>
  </si>
  <si>
    <t>ОШ''Јован Јовановић Змај''</t>
  </si>
  <si>
    <t>2.старт</t>
  </si>
  <si>
    <t>3</t>
  </si>
  <si>
    <t>Ралић Стефан</t>
  </si>
  <si>
    <t>Костић Давид</t>
  </si>
  <si>
    <t>Шимшић Немања</t>
  </si>
  <si>
    <t>4</t>
  </si>
  <si>
    <t>Инес Барток</t>
  </si>
  <si>
    <t>ОШ''Жарко Зрењанин''</t>
  </si>
  <si>
    <t>5</t>
  </si>
  <si>
    <t>Маријана Николић</t>
  </si>
  <si>
    <t>6</t>
  </si>
  <si>
    <t>Јована Глумац</t>
  </si>
  <si>
    <t>7</t>
  </si>
  <si>
    <t>Стојиљковић Петар</t>
  </si>
  <si>
    <t>ОШ''Стеван Книћанин''</t>
  </si>
  <si>
    <t>8</t>
  </si>
  <si>
    <t>Јовић Александар</t>
  </si>
  <si>
    <t>ВРЕДНОВАЊЕ  РАДОВА  НА  ОПШТИНСКОМ  ТАКМИЧЕЊУ  ИЗ  ТЕХНИЧКОГ  И  ИНФОРМАТИЧКОГ  ОБРАЗОВАЊА</t>
  </si>
  <si>
    <t>9</t>
  </si>
  <si>
    <t>Бродомоделарство</t>
  </si>
  <si>
    <t>10</t>
  </si>
  <si>
    <t>11</t>
  </si>
  <si>
    <t>12</t>
  </si>
  <si>
    <t xml:space="preserve">Спасић Дарко </t>
  </si>
  <si>
    <t>13</t>
  </si>
  <si>
    <t>14</t>
  </si>
  <si>
    <t>15</t>
  </si>
  <si>
    <t>Пустињак Марко</t>
  </si>
  <si>
    <t>Деља Александар</t>
  </si>
  <si>
    <t>Тркља Милица</t>
  </si>
  <si>
    <t>ОШ''Ђура Јакшић''</t>
  </si>
  <si>
    <t>Дамјан Перц</t>
  </si>
  <si>
    <t>Грегор Китареску</t>
  </si>
  <si>
    <t>Едвин Елевен</t>
  </si>
  <si>
    <t>Комисија:</t>
  </si>
  <si>
    <t>Младеновић Младен</t>
  </si>
  <si>
    <t>Техничка документација: А - скице, Б - технички цртежи, В - план радних операција, Г - алат и материјал</t>
  </si>
  <si>
    <t>Демонстрација и одбрана рада: а - и по упутству за бодовну листу из правилника, ј - конструкција, к - завршна обрада</t>
  </si>
  <si>
    <t>Павловић Дамјан</t>
  </si>
  <si>
    <t>Чолак Петар</t>
  </si>
  <si>
    <t>ОШ''2.октобар''</t>
  </si>
  <si>
    <t>Рибић Марко</t>
  </si>
  <si>
    <t>___________________________</t>
  </si>
  <si>
    <t>Марко Мишков</t>
  </si>
  <si>
    <t>Дамјана Ђурић</t>
  </si>
  <si>
    <t>Александра Каруовић</t>
  </si>
  <si>
    <t>Ања Јоњов</t>
  </si>
  <si>
    <t>ОШ''Др Јован Цвијић''</t>
  </si>
  <si>
    <t>Лазар Станисављев</t>
  </si>
  <si>
    <t>Вук Ђурађ Слијепчевић</t>
  </si>
  <si>
    <t xml:space="preserve">Алиса Рудан </t>
  </si>
  <si>
    <t>I</t>
  </si>
  <si>
    <t>Бранко Исаков</t>
  </si>
  <si>
    <t>Теодора Гербеш</t>
  </si>
  <si>
    <t>Ања Рашков</t>
  </si>
  <si>
    <t>Маја Доловац</t>
  </si>
  <si>
    <t>Милица Барши</t>
  </si>
  <si>
    <t>Нина Јовановић</t>
  </si>
  <si>
    <t>Душица Пиперски</t>
  </si>
  <si>
    <t>III</t>
  </si>
  <si>
    <t>Анастасија Илијев</t>
  </si>
  <si>
    <t>Ана Радовановић</t>
  </si>
  <si>
    <t>ОШ''Бранко Ћопић''</t>
  </si>
  <si>
    <t>Лариса Радловачки</t>
  </si>
  <si>
    <t>Марко Којић</t>
  </si>
  <si>
    <t>Жељана Новосељачки</t>
  </si>
  <si>
    <t>ОШ''Др Бошко Вребалов''</t>
  </si>
  <si>
    <t>II</t>
  </si>
  <si>
    <t>Николина Марјански</t>
  </si>
  <si>
    <t>Леонтина Бакаи</t>
  </si>
  <si>
    <t>ОШ''Серво Михаљ''</t>
  </si>
  <si>
    <t>Синтија Марков</t>
  </si>
  <si>
    <t>Андреа Рац</t>
  </si>
  <si>
    <t>Бојан Граховац</t>
  </si>
  <si>
    <t>ОШ''Доситеј Обрадовић''</t>
  </si>
  <si>
    <t>Никола Голубовић</t>
  </si>
  <si>
    <t>Иван Френц</t>
  </si>
  <si>
    <t>Анастасија Котарица</t>
  </si>
  <si>
    <t>ОШ''Вук Караџић''</t>
  </si>
  <si>
    <t>Јелена Стојановић</t>
  </si>
  <si>
    <t>Војин Крајновић</t>
  </si>
  <si>
    <t>Милица Маљковић</t>
  </si>
  <si>
    <t>Вук Витковић</t>
  </si>
  <si>
    <t>Катарина Јахура</t>
  </si>
  <si>
    <t>Марко Панкаричан</t>
  </si>
  <si>
    <t>Ђина Милић</t>
  </si>
  <si>
    <t>Кристина Рис</t>
  </si>
  <si>
    <t>Никола Миљевић</t>
  </si>
  <si>
    <t>16</t>
  </si>
  <si>
    <t>Ваздухопловно  моделарство</t>
  </si>
  <si>
    <t>17</t>
  </si>
  <si>
    <t>Шогоров Дарко</t>
  </si>
  <si>
    <t>ОШ''Петар Петровић Његош''</t>
  </si>
  <si>
    <t>Јуришин Дејан</t>
  </si>
  <si>
    <t>Гојковић Александра</t>
  </si>
  <si>
    <t>Милана Шкрбић</t>
  </si>
  <si>
    <t>Марко Трајковић</t>
  </si>
  <si>
    <t>Един Клико</t>
  </si>
  <si>
    <t>Техничка документација: А - врста линија, Б - котирање, В - верност размере, Г - алгоритам</t>
  </si>
  <si>
    <t>Ракетно моделарство</t>
  </si>
  <si>
    <t>Укупно време</t>
  </si>
  <si>
    <t>Укупно бодова</t>
  </si>
  <si>
    <t>Секулић Анђела</t>
  </si>
  <si>
    <t xml:space="preserve"> </t>
  </si>
  <si>
    <t>Николић Милош</t>
  </si>
  <si>
    <t>Пешевски Никола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</si>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</sst>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sz val="10"/>
      <name val="Tahoma"/>
    </font>
    <font>
      <b/>
      <sz val="10"/>
      <name val="Tahoma"/>
    </font>
    <font>
      <b/>
      <sz val="16"/>
      <name val="Tahoma"/>
    </font>
    <font>
      <sz val="8"/>
      <name val="Tahoma"/>
    </font>
    <font>
      <b/>
      <sz val="8"/>
      <name val="Tahoma"/>
    </font>
    <font>
      <b/>
      <sz val="9"/>
      <color rgb="FF000000"/>
      <name val="Times New Roman"/>
    </font>
    <font>
      <sz val="9"/>
      <color rgb="FF000000"/>
      <name val="Times New Roman"/>
    </font>
    <font>
      <sz val="8"/>
      <color rgb="FF000000"/>
      <name val="Times New Roman"/>
    </font>
    <font>
      <b/>
      <sz val="9"/>
      <name val="Times New Roman"/>
    </font>
    <font>
      <sz val="9"/>
      <name val="Times New Roman"/>
    </font>
    <font>
      <sz val="8"/>
      <name val="Times New Roman"/>
    </font>
    <font>
      <b/>
      <sz val="9"/>
      <name val="Tahoma"/>
    </font>
    <font>
      <sz val="9"/>
      <name val="Taho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" fillId="0" borderId="7" xfId="0" applyFont="1" applyBorder="1"/>
    <xf numFmtId="0" fontId="10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164" fontId="13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/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workbookViewId="0"/>
  </sheetViews>
  <sheetFormatPr defaultColWidth="17.28515625" defaultRowHeight="15" customHeight="1" x14ac:dyDescent="0.2"/>
  <cols>
    <col min="1" max="1" width="3.28515625" customWidth="1"/>
    <col min="2" max="2" width="23.5703125" customWidth="1"/>
    <col min="3" max="3" width="4.85546875" customWidth="1"/>
    <col min="4" max="4" width="23.7109375" customWidth="1"/>
    <col min="5" max="9" width="4.42578125" customWidth="1"/>
    <col min="10" max="10" width="5" customWidth="1"/>
    <col min="11" max="22" width="4.42578125" customWidth="1"/>
    <col min="23" max="23" width="5.28515625" customWidth="1"/>
    <col min="24" max="24" width="7.140625" customWidth="1"/>
    <col min="25" max="25" width="5.140625" customWidth="1"/>
    <col min="26" max="26" width="8" customWidth="1"/>
  </cols>
  <sheetData>
    <row r="1" spans="1:26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54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1"/>
    </row>
    <row r="6" spans="1:26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54" t="s">
        <v>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3" t="s">
        <v>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1"/>
    </row>
    <row r="11" spans="1:26" ht="12.75" customHeight="1" x14ac:dyDescent="0.2">
      <c r="A11" s="57" t="s">
        <v>6</v>
      </c>
      <c r="B11" s="57" t="s">
        <v>7</v>
      </c>
      <c r="C11" s="57" t="s">
        <v>8</v>
      </c>
      <c r="D11" s="57" t="s">
        <v>9</v>
      </c>
      <c r="E11" s="61" t="s">
        <v>10</v>
      </c>
      <c r="F11" s="58" t="s">
        <v>11</v>
      </c>
      <c r="G11" s="55"/>
      <c r="H11" s="55"/>
      <c r="I11" s="55"/>
      <c r="J11" s="55"/>
      <c r="K11" s="59" t="s">
        <v>12</v>
      </c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62" t="s">
        <v>13</v>
      </c>
      <c r="Y11" s="57" t="s">
        <v>14</v>
      </c>
      <c r="Z11" s="1"/>
    </row>
    <row r="12" spans="1:26" ht="12.75" customHeight="1" x14ac:dyDescent="0.2">
      <c r="A12" s="55"/>
      <c r="B12" s="55"/>
      <c r="C12" s="55"/>
      <c r="D12" s="55"/>
      <c r="E12" s="55"/>
      <c r="F12" s="3" t="s">
        <v>15</v>
      </c>
      <c r="G12" s="3" t="s">
        <v>16</v>
      </c>
      <c r="H12" s="3" t="s">
        <v>17</v>
      </c>
      <c r="I12" s="3" t="s">
        <v>18</v>
      </c>
      <c r="J12" s="3" t="s">
        <v>19</v>
      </c>
      <c r="K12" s="3" t="s">
        <v>20</v>
      </c>
      <c r="L12" s="3" t="s">
        <v>21</v>
      </c>
      <c r="M12" s="3" t="s">
        <v>22</v>
      </c>
      <c r="N12" s="3" t="s">
        <v>23</v>
      </c>
      <c r="O12" s="3" t="s">
        <v>24</v>
      </c>
      <c r="P12" s="3" t="s">
        <v>25</v>
      </c>
      <c r="Q12" s="3" t="s">
        <v>26</v>
      </c>
      <c r="R12" s="3" t="s">
        <v>27</v>
      </c>
      <c r="S12" s="3" t="s">
        <v>28</v>
      </c>
      <c r="T12" s="3" t="s">
        <v>29</v>
      </c>
      <c r="U12" s="3" t="s">
        <v>30</v>
      </c>
      <c r="V12" s="3" t="s">
        <v>31</v>
      </c>
      <c r="W12" s="3" t="s">
        <v>19</v>
      </c>
      <c r="X12" s="55"/>
      <c r="Y12" s="55"/>
      <c r="Z12" s="1"/>
    </row>
    <row r="13" spans="1:26" ht="12.75" customHeight="1" x14ac:dyDescent="0.2">
      <c r="A13" s="56"/>
      <c r="B13" s="55"/>
      <c r="C13" s="55"/>
      <c r="D13" s="55"/>
      <c r="E13" s="4">
        <v>50</v>
      </c>
      <c r="F13" s="5">
        <v>2</v>
      </c>
      <c r="G13" s="5">
        <v>3</v>
      </c>
      <c r="H13" s="5">
        <v>3</v>
      </c>
      <c r="I13" s="5">
        <v>2</v>
      </c>
      <c r="J13" s="6">
        <f t="shared" ref="J13:J40" si="0">SUM(F13:I13)</f>
        <v>10</v>
      </c>
      <c r="K13" s="5">
        <v>3</v>
      </c>
      <c r="L13" s="5">
        <v>3</v>
      </c>
      <c r="M13" s="5">
        <v>3</v>
      </c>
      <c r="N13" s="5">
        <v>3</v>
      </c>
      <c r="O13" s="5">
        <v>3</v>
      </c>
      <c r="P13" s="5">
        <v>3</v>
      </c>
      <c r="Q13" s="5">
        <v>3</v>
      </c>
      <c r="R13" s="5">
        <v>3</v>
      </c>
      <c r="S13" s="5">
        <v>3</v>
      </c>
      <c r="T13" s="5">
        <v>3</v>
      </c>
      <c r="U13" s="5">
        <v>5</v>
      </c>
      <c r="V13" s="5">
        <v>5</v>
      </c>
      <c r="W13" s="6">
        <f t="shared" ref="W13:W40" si="1">SUM(K13:V13)</f>
        <v>40</v>
      </c>
      <c r="X13" s="5">
        <v>100</v>
      </c>
      <c r="Y13" s="9"/>
      <c r="Z13" s="1"/>
    </row>
    <row r="14" spans="1:26" ht="12.75" customHeight="1" x14ac:dyDescent="0.2">
      <c r="A14" s="10">
        <v>1</v>
      </c>
      <c r="B14" s="11" t="s">
        <v>35</v>
      </c>
      <c r="C14" s="12">
        <v>5</v>
      </c>
      <c r="D14" s="13" t="s">
        <v>37</v>
      </c>
      <c r="E14" s="14">
        <v>35</v>
      </c>
      <c r="F14" s="15">
        <v>2</v>
      </c>
      <c r="G14" s="15">
        <v>1</v>
      </c>
      <c r="H14" s="15">
        <v>3</v>
      </c>
      <c r="I14" s="15">
        <v>2</v>
      </c>
      <c r="J14" s="23">
        <f t="shared" si="0"/>
        <v>8</v>
      </c>
      <c r="K14" s="15">
        <v>3</v>
      </c>
      <c r="L14" s="15">
        <v>3</v>
      </c>
      <c r="M14" s="15">
        <v>3</v>
      </c>
      <c r="N14" s="15">
        <v>3</v>
      </c>
      <c r="O14" s="15">
        <v>3</v>
      </c>
      <c r="P14" s="15">
        <v>3</v>
      </c>
      <c r="Q14" s="15">
        <v>3</v>
      </c>
      <c r="R14" s="15">
        <v>3</v>
      </c>
      <c r="S14" s="15">
        <v>3</v>
      </c>
      <c r="T14" s="15">
        <v>3</v>
      </c>
      <c r="U14" s="15">
        <v>5</v>
      </c>
      <c r="V14" s="15">
        <v>5</v>
      </c>
      <c r="W14" s="23">
        <f t="shared" si="1"/>
        <v>40</v>
      </c>
      <c r="X14" s="23">
        <f t="shared" ref="X14:X46" si="2">E14+J14+W14</f>
        <v>83</v>
      </c>
      <c r="Y14" s="5">
        <v>7</v>
      </c>
      <c r="Z14" s="1"/>
    </row>
    <row r="15" spans="1:26" ht="12.75" customHeight="1" x14ac:dyDescent="0.2">
      <c r="A15" s="10">
        <v>2</v>
      </c>
      <c r="B15" s="11" t="s">
        <v>92</v>
      </c>
      <c r="C15" s="12">
        <v>5</v>
      </c>
      <c r="D15" s="13" t="s">
        <v>37</v>
      </c>
      <c r="E15" s="14">
        <v>25</v>
      </c>
      <c r="F15" s="15">
        <v>2</v>
      </c>
      <c r="G15" s="15">
        <v>0</v>
      </c>
      <c r="H15" s="15">
        <v>0</v>
      </c>
      <c r="I15" s="15">
        <v>2</v>
      </c>
      <c r="J15" s="23">
        <f t="shared" si="0"/>
        <v>4</v>
      </c>
      <c r="K15" s="15">
        <v>3</v>
      </c>
      <c r="L15" s="15">
        <v>3</v>
      </c>
      <c r="M15" s="15">
        <v>3</v>
      </c>
      <c r="N15" s="15">
        <v>3</v>
      </c>
      <c r="O15" s="15">
        <v>3</v>
      </c>
      <c r="P15" s="15">
        <v>3</v>
      </c>
      <c r="Q15" s="15">
        <v>3</v>
      </c>
      <c r="R15" s="15">
        <v>3</v>
      </c>
      <c r="S15" s="15">
        <v>3</v>
      </c>
      <c r="T15" s="15">
        <v>3</v>
      </c>
      <c r="U15" s="15">
        <v>5</v>
      </c>
      <c r="V15" s="15">
        <v>5</v>
      </c>
      <c r="W15" s="23">
        <f t="shared" si="1"/>
        <v>40</v>
      </c>
      <c r="X15" s="23">
        <f t="shared" si="2"/>
        <v>69</v>
      </c>
      <c r="Y15" s="5">
        <v>22</v>
      </c>
      <c r="Z15" s="1"/>
    </row>
    <row r="16" spans="1:26" ht="12.75" customHeight="1" x14ac:dyDescent="0.2">
      <c r="A16" s="10">
        <v>3</v>
      </c>
      <c r="B16" s="18" t="s">
        <v>94</v>
      </c>
      <c r="C16" s="20">
        <v>5</v>
      </c>
      <c r="D16" s="21" t="s">
        <v>79</v>
      </c>
      <c r="E16" s="14">
        <v>41</v>
      </c>
      <c r="F16" s="15">
        <v>2</v>
      </c>
      <c r="G16" s="15">
        <v>2</v>
      </c>
      <c r="H16" s="15">
        <v>3</v>
      </c>
      <c r="I16" s="15">
        <v>2</v>
      </c>
      <c r="J16" s="23">
        <f t="shared" si="0"/>
        <v>9</v>
      </c>
      <c r="K16" s="15">
        <v>3</v>
      </c>
      <c r="L16" s="15">
        <v>3</v>
      </c>
      <c r="M16" s="15">
        <v>3</v>
      </c>
      <c r="N16" s="15">
        <v>3</v>
      </c>
      <c r="O16" s="15">
        <v>3</v>
      </c>
      <c r="P16" s="15">
        <v>3</v>
      </c>
      <c r="Q16" s="15">
        <v>3</v>
      </c>
      <c r="R16" s="15">
        <v>3</v>
      </c>
      <c r="S16" s="15">
        <v>3</v>
      </c>
      <c r="T16" s="15">
        <v>3</v>
      </c>
      <c r="U16" s="15">
        <v>5</v>
      </c>
      <c r="V16" s="15">
        <v>5</v>
      </c>
      <c r="W16" s="23">
        <f t="shared" si="1"/>
        <v>40</v>
      </c>
      <c r="X16" s="23">
        <f t="shared" si="2"/>
        <v>90</v>
      </c>
      <c r="Y16" s="5">
        <f>RANK(X16,$X$14:$X$40,0)</f>
        <v>3</v>
      </c>
      <c r="Z16" s="1"/>
    </row>
    <row r="17" spans="1:26" ht="12.75" customHeight="1" x14ac:dyDescent="0.2">
      <c r="A17" s="5">
        <v>4</v>
      </c>
      <c r="B17" s="18" t="s">
        <v>97</v>
      </c>
      <c r="C17" s="20">
        <v>5</v>
      </c>
      <c r="D17" s="21" t="s">
        <v>79</v>
      </c>
      <c r="E17" s="14">
        <v>32</v>
      </c>
      <c r="F17" s="15">
        <v>2</v>
      </c>
      <c r="G17" s="15">
        <v>1</v>
      </c>
      <c r="H17" s="15">
        <v>0</v>
      </c>
      <c r="I17" s="15">
        <v>2</v>
      </c>
      <c r="J17" s="23">
        <f t="shared" si="0"/>
        <v>5</v>
      </c>
      <c r="K17" s="15">
        <v>3</v>
      </c>
      <c r="L17" s="15">
        <v>3</v>
      </c>
      <c r="M17" s="15">
        <v>3</v>
      </c>
      <c r="N17" s="15">
        <v>3</v>
      </c>
      <c r="O17" s="15">
        <v>3</v>
      </c>
      <c r="P17" s="15">
        <v>3</v>
      </c>
      <c r="Q17" s="15">
        <v>3</v>
      </c>
      <c r="R17" s="15">
        <v>3</v>
      </c>
      <c r="S17" s="15">
        <v>3</v>
      </c>
      <c r="T17" s="15">
        <v>3</v>
      </c>
      <c r="U17" s="15">
        <v>5</v>
      </c>
      <c r="V17" s="15">
        <v>5</v>
      </c>
      <c r="W17" s="23">
        <f t="shared" si="1"/>
        <v>40</v>
      </c>
      <c r="X17" s="23">
        <f t="shared" si="2"/>
        <v>77</v>
      </c>
      <c r="Y17" s="5">
        <v>15</v>
      </c>
      <c r="Z17" s="1"/>
    </row>
    <row r="18" spans="1:26" ht="12.75" customHeight="1" x14ac:dyDescent="0.2">
      <c r="A18" s="5">
        <v>5</v>
      </c>
      <c r="B18" s="18" t="s">
        <v>98</v>
      </c>
      <c r="C18" s="20">
        <v>5</v>
      </c>
      <c r="D18" s="21" t="s">
        <v>79</v>
      </c>
      <c r="E18" s="14">
        <v>43</v>
      </c>
      <c r="F18" s="15">
        <v>2</v>
      </c>
      <c r="G18" s="15">
        <v>2</v>
      </c>
      <c r="H18" s="15">
        <v>3</v>
      </c>
      <c r="I18" s="15">
        <v>2</v>
      </c>
      <c r="J18" s="23">
        <f t="shared" si="0"/>
        <v>9</v>
      </c>
      <c r="K18" s="15">
        <v>3</v>
      </c>
      <c r="L18" s="15">
        <v>3</v>
      </c>
      <c r="M18" s="15">
        <v>3</v>
      </c>
      <c r="N18" s="15">
        <v>3</v>
      </c>
      <c r="O18" s="15">
        <v>3</v>
      </c>
      <c r="P18" s="15">
        <v>3</v>
      </c>
      <c r="Q18" s="15">
        <v>3</v>
      </c>
      <c r="R18" s="15">
        <v>3</v>
      </c>
      <c r="S18" s="15">
        <v>3</v>
      </c>
      <c r="T18" s="15">
        <v>3</v>
      </c>
      <c r="U18" s="15">
        <v>5</v>
      </c>
      <c r="V18" s="15">
        <v>5</v>
      </c>
      <c r="W18" s="23">
        <f t="shared" si="1"/>
        <v>40</v>
      </c>
      <c r="X18" s="23">
        <f t="shared" si="2"/>
        <v>92</v>
      </c>
      <c r="Y18" s="5">
        <f>RANK(X18,$X$14:$X$40,0)</f>
        <v>1</v>
      </c>
      <c r="Z18" s="1" t="s">
        <v>100</v>
      </c>
    </row>
    <row r="19" spans="1:26" ht="12.75" customHeight="1" x14ac:dyDescent="0.2">
      <c r="A19" s="5">
        <v>6</v>
      </c>
      <c r="B19" s="18" t="s">
        <v>101</v>
      </c>
      <c r="C19" s="20">
        <v>5</v>
      </c>
      <c r="D19" s="21" t="s">
        <v>96</v>
      </c>
      <c r="E19" s="14">
        <v>34</v>
      </c>
      <c r="F19" s="15">
        <v>2</v>
      </c>
      <c r="G19" s="15">
        <v>1</v>
      </c>
      <c r="H19" s="15">
        <v>3</v>
      </c>
      <c r="I19" s="15">
        <v>2</v>
      </c>
      <c r="J19" s="23">
        <f t="shared" si="0"/>
        <v>8</v>
      </c>
      <c r="K19" s="15">
        <v>3</v>
      </c>
      <c r="L19" s="15">
        <v>3</v>
      </c>
      <c r="M19" s="15">
        <v>3</v>
      </c>
      <c r="N19" s="15">
        <v>3</v>
      </c>
      <c r="O19" s="15">
        <v>3</v>
      </c>
      <c r="P19" s="15">
        <v>3</v>
      </c>
      <c r="Q19" s="15">
        <v>3</v>
      </c>
      <c r="R19" s="15">
        <v>3</v>
      </c>
      <c r="S19" s="15">
        <v>3</v>
      </c>
      <c r="T19" s="15">
        <v>3</v>
      </c>
      <c r="U19" s="15">
        <v>5</v>
      </c>
      <c r="V19" s="15">
        <v>5</v>
      </c>
      <c r="W19" s="23">
        <f t="shared" si="1"/>
        <v>40</v>
      </c>
      <c r="X19" s="23">
        <f t="shared" si="2"/>
        <v>82</v>
      </c>
      <c r="Y19" s="5">
        <v>9</v>
      </c>
      <c r="Z19" s="1"/>
    </row>
    <row r="20" spans="1:26" ht="12.75" customHeight="1" x14ac:dyDescent="0.2">
      <c r="A20" s="5">
        <v>7</v>
      </c>
      <c r="B20" s="18" t="s">
        <v>103</v>
      </c>
      <c r="C20" s="20">
        <v>5</v>
      </c>
      <c r="D20" s="21" t="s">
        <v>96</v>
      </c>
      <c r="E20" s="14">
        <v>20</v>
      </c>
      <c r="F20" s="15">
        <v>2</v>
      </c>
      <c r="G20" s="15">
        <v>1</v>
      </c>
      <c r="H20" s="15">
        <v>0</v>
      </c>
      <c r="I20" s="15">
        <v>2</v>
      </c>
      <c r="J20" s="23">
        <f t="shared" si="0"/>
        <v>5</v>
      </c>
      <c r="K20" s="15">
        <v>3</v>
      </c>
      <c r="L20" s="15">
        <v>3</v>
      </c>
      <c r="M20" s="15">
        <v>3</v>
      </c>
      <c r="N20" s="15">
        <v>3</v>
      </c>
      <c r="O20" s="15">
        <v>3</v>
      </c>
      <c r="P20" s="15">
        <v>3</v>
      </c>
      <c r="Q20" s="15">
        <v>3</v>
      </c>
      <c r="R20" s="15">
        <v>3</v>
      </c>
      <c r="S20" s="15">
        <v>3</v>
      </c>
      <c r="T20" s="15">
        <v>3</v>
      </c>
      <c r="U20" s="15">
        <v>5</v>
      </c>
      <c r="V20" s="15">
        <v>5</v>
      </c>
      <c r="W20" s="23">
        <f t="shared" si="1"/>
        <v>40</v>
      </c>
      <c r="X20" s="23">
        <f t="shared" si="2"/>
        <v>65</v>
      </c>
      <c r="Y20" s="5">
        <v>23</v>
      </c>
      <c r="Z20" s="1"/>
    </row>
    <row r="21" spans="1:26" ht="12.75" customHeight="1" x14ac:dyDescent="0.2">
      <c r="A21" s="5">
        <v>8</v>
      </c>
      <c r="B21" s="18" t="s">
        <v>105</v>
      </c>
      <c r="C21" s="20">
        <v>5</v>
      </c>
      <c r="D21" s="21" t="s">
        <v>56</v>
      </c>
      <c r="E21" s="14">
        <v>40</v>
      </c>
      <c r="F21" s="15">
        <v>2</v>
      </c>
      <c r="G21" s="15">
        <v>3</v>
      </c>
      <c r="H21" s="15">
        <v>3</v>
      </c>
      <c r="I21" s="15">
        <v>2</v>
      </c>
      <c r="J21" s="23">
        <f t="shared" si="0"/>
        <v>10</v>
      </c>
      <c r="K21" s="15">
        <v>3</v>
      </c>
      <c r="L21" s="15">
        <v>3</v>
      </c>
      <c r="M21" s="15">
        <v>3</v>
      </c>
      <c r="N21" s="15">
        <v>3</v>
      </c>
      <c r="O21" s="15">
        <v>3</v>
      </c>
      <c r="P21" s="15">
        <v>3</v>
      </c>
      <c r="Q21" s="15">
        <v>3</v>
      </c>
      <c r="R21" s="15">
        <v>3</v>
      </c>
      <c r="S21" s="15">
        <v>3</v>
      </c>
      <c r="T21" s="15">
        <v>3</v>
      </c>
      <c r="U21" s="15">
        <v>5</v>
      </c>
      <c r="V21" s="15">
        <v>5</v>
      </c>
      <c r="W21" s="23">
        <f t="shared" si="1"/>
        <v>40</v>
      </c>
      <c r="X21" s="23">
        <f t="shared" si="2"/>
        <v>90</v>
      </c>
      <c r="Y21" s="5">
        <f>RANK(X21,$X$14:$X$40,0)</f>
        <v>3</v>
      </c>
      <c r="Z21" s="1" t="s">
        <v>108</v>
      </c>
    </row>
    <row r="22" spans="1:26" ht="12.75" customHeight="1" x14ac:dyDescent="0.2">
      <c r="A22" s="5">
        <v>9</v>
      </c>
      <c r="B22" s="18" t="s">
        <v>109</v>
      </c>
      <c r="C22" s="20">
        <v>5</v>
      </c>
      <c r="D22" s="21" t="s">
        <v>56</v>
      </c>
      <c r="E22" s="14">
        <v>34</v>
      </c>
      <c r="F22" s="15">
        <v>2</v>
      </c>
      <c r="G22" s="15">
        <v>1</v>
      </c>
      <c r="H22" s="15">
        <v>0</v>
      </c>
      <c r="I22" s="15">
        <v>2</v>
      </c>
      <c r="J22" s="23">
        <f t="shared" si="0"/>
        <v>5</v>
      </c>
      <c r="K22" s="15">
        <v>3</v>
      </c>
      <c r="L22" s="15">
        <v>3</v>
      </c>
      <c r="M22" s="15">
        <v>3</v>
      </c>
      <c r="N22" s="15">
        <v>3</v>
      </c>
      <c r="O22" s="15">
        <v>3</v>
      </c>
      <c r="P22" s="15">
        <v>3</v>
      </c>
      <c r="Q22" s="15">
        <v>3</v>
      </c>
      <c r="R22" s="15">
        <v>3</v>
      </c>
      <c r="S22" s="15">
        <v>3</v>
      </c>
      <c r="T22" s="15">
        <v>3</v>
      </c>
      <c r="U22" s="15">
        <v>3</v>
      </c>
      <c r="V22" s="15">
        <v>3</v>
      </c>
      <c r="W22" s="23">
        <f t="shared" si="1"/>
        <v>36</v>
      </c>
      <c r="X22" s="23">
        <f t="shared" si="2"/>
        <v>75</v>
      </c>
      <c r="Y22" s="5">
        <v>16</v>
      </c>
      <c r="Z22" s="1"/>
    </row>
    <row r="23" spans="1:26" ht="12.75" customHeight="1" x14ac:dyDescent="0.2">
      <c r="A23" s="5">
        <v>10</v>
      </c>
      <c r="B23" s="18" t="s">
        <v>112</v>
      </c>
      <c r="C23" s="20">
        <v>5</v>
      </c>
      <c r="D23" s="21" t="s">
        <v>56</v>
      </c>
      <c r="E23" s="14">
        <v>37</v>
      </c>
      <c r="F23" s="15">
        <v>2</v>
      </c>
      <c r="G23" s="15">
        <v>0</v>
      </c>
      <c r="H23" s="15">
        <v>3</v>
      </c>
      <c r="I23" s="15">
        <v>2</v>
      </c>
      <c r="J23" s="23">
        <f t="shared" si="0"/>
        <v>7</v>
      </c>
      <c r="K23" s="15">
        <v>3</v>
      </c>
      <c r="L23" s="15">
        <v>3</v>
      </c>
      <c r="M23" s="15">
        <v>3</v>
      </c>
      <c r="N23" s="15">
        <v>3</v>
      </c>
      <c r="O23" s="15">
        <v>3</v>
      </c>
      <c r="P23" s="15">
        <v>3</v>
      </c>
      <c r="Q23" s="15">
        <v>3</v>
      </c>
      <c r="R23" s="15">
        <v>3</v>
      </c>
      <c r="S23" s="15">
        <v>3</v>
      </c>
      <c r="T23" s="15">
        <v>3</v>
      </c>
      <c r="U23" s="15">
        <v>4</v>
      </c>
      <c r="V23" s="15">
        <v>4</v>
      </c>
      <c r="W23" s="23">
        <f t="shared" si="1"/>
        <v>38</v>
      </c>
      <c r="X23" s="23">
        <f t="shared" si="2"/>
        <v>82</v>
      </c>
      <c r="Y23" s="5">
        <v>10</v>
      </c>
      <c r="Z23" s="1"/>
    </row>
    <row r="24" spans="1:26" ht="12.75" customHeight="1" x14ac:dyDescent="0.2">
      <c r="A24" s="5">
        <v>11</v>
      </c>
      <c r="B24" s="18" t="s">
        <v>114</v>
      </c>
      <c r="C24" s="20">
        <v>5</v>
      </c>
      <c r="D24" s="21" t="s">
        <v>115</v>
      </c>
      <c r="E24" s="14">
        <v>44</v>
      </c>
      <c r="F24" s="15">
        <v>2</v>
      </c>
      <c r="G24" s="15">
        <v>1</v>
      </c>
      <c r="H24" s="15">
        <v>3</v>
      </c>
      <c r="I24" s="15">
        <v>2</v>
      </c>
      <c r="J24" s="23">
        <f t="shared" si="0"/>
        <v>8</v>
      </c>
      <c r="K24" s="15">
        <v>3</v>
      </c>
      <c r="L24" s="15">
        <v>3</v>
      </c>
      <c r="M24" s="15">
        <v>3</v>
      </c>
      <c r="N24" s="15">
        <v>3</v>
      </c>
      <c r="O24" s="15">
        <v>3</v>
      </c>
      <c r="P24" s="15">
        <v>3</v>
      </c>
      <c r="Q24" s="15">
        <v>3</v>
      </c>
      <c r="R24" s="15">
        <v>3</v>
      </c>
      <c r="S24" s="15">
        <v>3</v>
      </c>
      <c r="T24" s="15">
        <v>3</v>
      </c>
      <c r="U24" s="15">
        <v>5</v>
      </c>
      <c r="V24" s="15">
        <v>5</v>
      </c>
      <c r="W24" s="23">
        <f t="shared" si="1"/>
        <v>40</v>
      </c>
      <c r="X24" s="23">
        <f t="shared" si="2"/>
        <v>92</v>
      </c>
      <c r="Y24" s="5">
        <v>2</v>
      </c>
      <c r="Z24" s="1" t="s">
        <v>116</v>
      </c>
    </row>
    <row r="25" spans="1:26" ht="12.75" customHeight="1" x14ac:dyDescent="0.2">
      <c r="A25" s="5">
        <v>12</v>
      </c>
      <c r="B25" s="18" t="s">
        <v>117</v>
      </c>
      <c r="C25" s="20">
        <v>5</v>
      </c>
      <c r="D25" s="21" t="s">
        <v>115</v>
      </c>
      <c r="E25" s="14">
        <v>37</v>
      </c>
      <c r="F25" s="15">
        <v>2</v>
      </c>
      <c r="G25" s="15">
        <v>1</v>
      </c>
      <c r="H25" s="15">
        <v>0</v>
      </c>
      <c r="I25" s="15">
        <v>2</v>
      </c>
      <c r="J25" s="23">
        <f t="shared" si="0"/>
        <v>5</v>
      </c>
      <c r="K25" s="15">
        <v>3</v>
      </c>
      <c r="L25" s="15">
        <v>3</v>
      </c>
      <c r="M25" s="15">
        <v>3</v>
      </c>
      <c r="N25" s="15">
        <v>3</v>
      </c>
      <c r="O25" s="15">
        <v>3</v>
      </c>
      <c r="P25" s="15">
        <v>3</v>
      </c>
      <c r="Q25" s="15">
        <v>3</v>
      </c>
      <c r="R25" s="15">
        <v>3</v>
      </c>
      <c r="S25" s="15">
        <v>3</v>
      </c>
      <c r="T25" s="15">
        <v>3</v>
      </c>
      <c r="U25" s="15">
        <v>5</v>
      </c>
      <c r="V25" s="15">
        <v>4</v>
      </c>
      <c r="W25" s="23">
        <f t="shared" si="1"/>
        <v>39</v>
      </c>
      <c r="X25" s="23">
        <f t="shared" si="2"/>
        <v>81</v>
      </c>
      <c r="Y25" s="5">
        <v>10</v>
      </c>
      <c r="Z25" s="1"/>
    </row>
    <row r="26" spans="1:26" ht="12.75" customHeight="1" x14ac:dyDescent="0.2">
      <c r="A26" s="5">
        <v>13</v>
      </c>
      <c r="B26" s="11" t="s">
        <v>118</v>
      </c>
      <c r="C26" s="12">
        <v>5</v>
      </c>
      <c r="D26" s="13" t="s">
        <v>119</v>
      </c>
      <c r="E26" s="14">
        <v>30</v>
      </c>
      <c r="F26" s="15">
        <v>2</v>
      </c>
      <c r="G26" s="15">
        <v>1</v>
      </c>
      <c r="H26" s="15">
        <v>0</v>
      </c>
      <c r="I26" s="15">
        <v>2</v>
      </c>
      <c r="J26" s="23">
        <f t="shared" si="0"/>
        <v>5</v>
      </c>
      <c r="K26" s="15">
        <v>3</v>
      </c>
      <c r="L26" s="15">
        <v>3</v>
      </c>
      <c r="M26" s="15">
        <v>3</v>
      </c>
      <c r="N26" s="15">
        <v>3</v>
      </c>
      <c r="O26" s="15">
        <v>3</v>
      </c>
      <c r="P26" s="15">
        <v>3</v>
      </c>
      <c r="Q26" s="15">
        <v>3</v>
      </c>
      <c r="R26" s="15">
        <v>3</v>
      </c>
      <c r="S26" s="15">
        <v>3</v>
      </c>
      <c r="T26" s="15">
        <v>3</v>
      </c>
      <c r="U26" s="15">
        <v>4</v>
      </c>
      <c r="V26" s="15">
        <v>4</v>
      </c>
      <c r="W26" s="23">
        <f t="shared" si="1"/>
        <v>38</v>
      </c>
      <c r="X26" s="23">
        <f t="shared" si="2"/>
        <v>73</v>
      </c>
      <c r="Y26" s="5">
        <v>18</v>
      </c>
      <c r="Z26" s="1"/>
    </row>
    <row r="27" spans="1:26" ht="12.75" customHeight="1" x14ac:dyDescent="0.2">
      <c r="A27" s="5">
        <v>14</v>
      </c>
      <c r="B27" s="11" t="s">
        <v>120</v>
      </c>
      <c r="C27" s="12">
        <v>5</v>
      </c>
      <c r="D27" s="13" t="s">
        <v>119</v>
      </c>
      <c r="E27" s="14">
        <v>31</v>
      </c>
      <c r="F27" s="15">
        <v>2</v>
      </c>
      <c r="G27" s="15">
        <v>0</v>
      </c>
      <c r="H27" s="15">
        <v>0</v>
      </c>
      <c r="I27" s="15">
        <v>2</v>
      </c>
      <c r="J27" s="23">
        <f t="shared" si="0"/>
        <v>4</v>
      </c>
      <c r="K27" s="15">
        <v>3</v>
      </c>
      <c r="L27" s="15">
        <v>3</v>
      </c>
      <c r="M27" s="15">
        <v>3</v>
      </c>
      <c r="N27" s="15">
        <v>3</v>
      </c>
      <c r="O27" s="15">
        <v>3</v>
      </c>
      <c r="P27" s="15">
        <v>3</v>
      </c>
      <c r="Q27" s="15">
        <v>3</v>
      </c>
      <c r="R27" s="15">
        <v>3</v>
      </c>
      <c r="S27" s="15">
        <v>3</v>
      </c>
      <c r="T27" s="15">
        <v>3</v>
      </c>
      <c r="U27" s="15">
        <v>4</v>
      </c>
      <c r="V27" s="15">
        <v>3</v>
      </c>
      <c r="W27" s="23">
        <f t="shared" si="1"/>
        <v>37</v>
      </c>
      <c r="X27" s="23">
        <f t="shared" si="2"/>
        <v>72</v>
      </c>
      <c r="Y27" s="5">
        <v>19</v>
      </c>
      <c r="Z27" s="1"/>
    </row>
    <row r="28" spans="1:26" ht="12.75" customHeight="1" x14ac:dyDescent="0.2">
      <c r="A28" s="5">
        <v>15</v>
      </c>
      <c r="B28" s="11" t="s">
        <v>121</v>
      </c>
      <c r="C28" s="12">
        <v>5</v>
      </c>
      <c r="D28" s="13" t="s">
        <v>119</v>
      </c>
      <c r="E28" s="14">
        <v>34</v>
      </c>
      <c r="F28" s="15">
        <v>2</v>
      </c>
      <c r="G28" s="15">
        <v>1</v>
      </c>
      <c r="H28" s="15">
        <v>0</v>
      </c>
      <c r="I28" s="15">
        <v>2</v>
      </c>
      <c r="J28" s="23">
        <f t="shared" si="0"/>
        <v>5</v>
      </c>
      <c r="K28" s="15">
        <v>3</v>
      </c>
      <c r="L28" s="15">
        <v>3</v>
      </c>
      <c r="M28" s="15">
        <v>3</v>
      </c>
      <c r="N28" s="15">
        <v>3</v>
      </c>
      <c r="O28" s="15">
        <v>3</v>
      </c>
      <c r="P28" s="15">
        <v>3</v>
      </c>
      <c r="Q28" s="15">
        <v>3</v>
      </c>
      <c r="R28" s="15">
        <v>3</v>
      </c>
      <c r="S28" s="15">
        <v>3</v>
      </c>
      <c r="T28" s="15">
        <v>3</v>
      </c>
      <c r="U28" s="15">
        <v>5</v>
      </c>
      <c r="V28" s="15">
        <v>5</v>
      </c>
      <c r="W28" s="23">
        <f t="shared" si="1"/>
        <v>40</v>
      </c>
      <c r="X28" s="23">
        <f t="shared" si="2"/>
        <v>79</v>
      </c>
      <c r="Y28" s="5">
        <v>13</v>
      </c>
      <c r="Z28" s="1"/>
    </row>
    <row r="29" spans="1:26" ht="12.75" customHeight="1" x14ac:dyDescent="0.2">
      <c r="A29" s="5">
        <v>16</v>
      </c>
      <c r="B29" s="11" t="s">
        <v>122</v>
      </c>
      <c r="C29" s="12">
        <v>5</v>
      </c>
      <c r="D29" s="13" t="s">
        <v>123</v>
      </c>
      <c r="E29" s="14">
        <v>33</v>
      </c>
      <c r="F29" s="15">
        <v>2</v>
      </c>
      <c r="G29" s="15">
        <v>1</v>
      </c>
      <c r="H29" s="15">
        <v>3</v>
      </c>
      <c r="I29" s="15">
        <v>2</v>
      </c>
      <c r="J29" s="23">
        <f t="shared" si="0"/>
        <v>8</v>
      </c>
      <c r="K29" s="15">
        <v>3</v>
      </c>
      <c r="L29" s="15">
        <v>3</v>
      </c>
      <c r="M29" s="15">
        <v>3</v>
      </c>
      <c r="N29" s="15">
        <v>3</v>
      </c>
      <c r="O29" s="15">
        <v>3</v>
      </c>
      <c r="P29" s="15">
        <v>3</v>
      </c>
      <c r="Q29" s="15">
        <v>3</v>
      </c>
      <c r="R29" s="15">
        <v>3</v>
      </c>
      <c r="S29" s="15">
        <v>3</v>
      </c>
      <c r="T29" s="15">
        <v>3</v>
      </c>
      <c r="U29" s="15">
        <v>4</v>
      </c>
      <c r="V29" s="15">
        <v>4</v>
      </c>
      <c r="W29" s="23">
        <f t="shared" si="1"/>
        <v>38</v>
      </c>
      <c r="X29" s="23">
        <f t="shared" si="2"/>
        <v>79</v>
      </c>
      <c r="Y29" s="5">
        <v>14</v>
      </c>
      <c r="Z29" s="1"/>
    </row>
    <row r="30" spans="1:26" ht="12.75" customHeight="1" x14ac:dyDescent="0.2">
      <c r="A30" s="5">
        <v>17</v>
      </c>
      <c r="B30" s="11" t="s">
        <v>124</v>
      </c>
      <c r="C30" s="12">
        <v>5</v>
      </c>
      <c r="D30" s="13" t="s">
        <v>123</v>
      </c>
      <c r="E30" s="14">
        <v>28</v>
      </c>
      <c r="F30" s="15">
        <v>2</v>
      </c>
      <c r="G30" s="15">
        <v>0</v>
      </c>
      <c r="H30" s="15">
        <v>0</v>
      </c>
      <c r="I30" s="15">
        <v>2</v>
      </c>
      <c r="J30" s="23">
        <f t="shared" si="0"/>
        <v>4</v>
      </c>
      <c r="K30" s="15">
        <v>3</v>
      </c>
      <c r="L30" s="15">
        <v>3</v>
      </c>
      <c r="M30" s="15">
        <v>3</v>
      </c>
      <c r="N30" s="15">
        <v>3</v>
      </c>
      <c r="O30" s="15">
        <v>3</v>
      </c>
      <c r="P30" s="15">
        <v>3</v>
      </c>
      <c r="Q30" s="15">
        <v>3</v>
      </c>
      <c r="R30" s="15">
        <v>3</v>
      </c>
      <c r="S30" s="15">
        <v>3</v>
      </c>
      <c r="T30" s="15">
        <v>3</v>
      </c>
      <c r="U30" s="15">
        <v>0</v>
      </c>
      <c r="V30" s="15">
        <v>1</v>
      </c>
      <c r="W30" s="23">
        <f t="shared" si="1"/>
        <v>31</v>
      </c>
      <c r="X30" s="23">
        <f t="shared" si="2"/>
        <v>63</v>
      </c>
      <c r="Y30" s="5">
        <v>24</v>
      </c>
      <c r="Z30" s="1"/>
    </row>
    <row r="31" spans="1:26" ht="12.75" customHeight="1" x14ac:dyDescent="0.2">
      <c r="A31" s="5">
        <v>18</v>
      </c>
      <c r="B31" s="11" t="s">
        <v>125</v>
      </c>
      <c r="C31" s="12">
        <v>5</v>
      </c>
      <c r="D31" s="13" t="s">
        <v>123</v>
      </c>
      <c r="E31" s="14">
        <v>37</v>
      </c>
      <c r="F31" s="15">
        <v>2</v>
      </c>
      <c r="G31" s="15">
        <v>3</v>
      </c>
      <c r="H31" s="15">
        <v>3</v>
      </c>
      <c r="I31" s="15">
        <v>2</v>
      </c>
      <c r="J31" s="23">
        <f t="shared" si="0"/>
        <v>10</v>
      </c>
      <c r="K31" s="15">
        <v>3</v>
      </c>
      <c r="L31" s="15">
        <v>3</v>
      </c>
      <c r="M31" s="15">
        <v>3</v>
      </c>
      <c r="N31" s="15">
        <v>3</v>
      </c>
      <c r="O31" s="15">
        <v>3</v>
      </c>
      <c r="P31" s="15">
        <v>3</v>
      </c>
      <c r="Q31" s="15">
        <v>3</v>
      </c>
      <c r="R31" s="15">
        <v>3</v>
      </c>
      <c r="S31" s="15">
        <v>3</v>
      </c>
      <c r="T31" s="15">
        <v>3</v>
      </c>
      <c r="U31" s="15">
        <v>5</v>
      </c>
      <c r="V31" s="15">
        <v>5</v>
      </c>
      <c r="W31" s="23">
        <f t="shared" si="1"/>
        <v>40</v>
      </c>
      <c r="X31" s="23">
        <f t="shared" si="2"/>
        <v>87</v>
      </c>
      <c r="Y31" s="5">
        <v>4</v>
      </c>
      <c r="Z31" s="1"/>
    </row>
    <row r="32" spans="1:26" ht="12.75" customHeight="1" x14ac:dyDescent="0.2">
      <c r="A32" s="5">
        <v>19</v>
      </c>
      <c r="B32" s="11" t="s">
        <v>126</v>
      </c>
      <c r="C32" s="12">
        <v>5</v>
      </c>
      <c r="D32" s="13" t="s">
        <v>127</v>
      </c>
      <c r="E32" s="14">
        <v>39</v>
      </c>
      <c r="F32" s="15">
        <v>2</v>
      </c>
      <c r="G32" s="15">
        <v>2</v>
      </c>
      <c r="H32" s="15">
        <v>3</v>
      </c>
      <c r="I32" s="15">
        <v>2</v>
      </c>
      <c r="J32" s="23">
        <f t="shared" si="0"/>
        <v>9</v>
      </c>
      <c r="K32" s="15">
        <v>3</v>
      </c>
      <c r="L32" s="15">
        <v>3</v>
      </c>
      <c r="M32" s="15">
        <v>3</v>
      </c>
      <c r="N32" s="15">
        <v>3</v>
      </c>
      <c r="O32" s="15">
        <v>3</v>
      </c>
      <c r="P32" s="15">
        <v>3</v>
      </c>
      <c r="Q32" s="15">
        <v>3</v>
      </c>
      <c r="R32" s="15">
        <v>3</v>
      </c>
      <c r="S32" s="15">
        <v>3</v>
      </c>
      <c r="T32" s="15">
        <v>3</v>
      </c>
      <c r="U32" s="15">
        <v>4</v>
      </c>
      <c r="V32" s="15">
        <v>4</v>
      </c>
      <c r="W32" s="23">
        <f t="shared" si="1"/>
        <v>38</v>
      </c>
      <c r="X32" s="23">
        <f t="shared" si="2"/>
        <v>86</v>
      </c>
      <c r="Y32" s="5">
        <v>5</v>
      </c>
      <c r="Z32" s="1"/>
    </row>
    <row r="33" spans="1:26" ht="12.75" customHeight="1" x14ac:dyDescent="0.2">
      <c r="A33" s="5">
        <v>20</v>
      </c>
      <c r="B33" s="11" t="s">
        <v>129</v>
      </c>
      <c r="C33" s="12">
        <v>5</v>
      </c>
      <c r="D33" s="13" t="s">
        <v>127</v>
      </c>
      <c r="E33" s="14">
        <v>26</v>
      </c>
      <c r="F33" s="15">
        <v>2</v>
      </c>
      <c r="G33" s="15">
        <v>1</v>
      </c>
      <c r="H33" s="15">
        <v>0</v>
      </c>
      <c r="I33" s="15">
        <v>2</v>
      </c>
      <c r="J33" s="23">
        <f t="shared" si="0"/>
        <v>5</v>
      </c>
      <c r="K33" s="15">
        <v>3</v>
      </c>
      <c r="L33" s="15">
        <v>3</v>
      </c>
      <c r="M33" s="15">
        <v>3</v>
      </c>
      <c r="N33" s="15">
        <v>3</v>
      </c>
      <c r="O33" s="15">
        <v>3</v>
      </c>
      <c r="P33" s="15">
        <v>3</v>
      </c>
      <c r="Q33" s="15">
        <v>3</v>
      </c>
      <c r="R33" s="15">
        <v>3</v>
      </c>
      <c r="S33" s="15">
        <v>3</v>
      </c>
      <c r="T33" s="15">
        <v>3</v>
      </c>
      <c r="U33" s="15">
        <v>5</v>
      </c>
      <c r="V33" s="15">
        <v>5</v>
      </c>
      <c r="W33" s="23">
        <f t="shared" si="1"/>
        <v>40</v>
      </c>
      <c r="X33" s="23">
        <f t="shared" si="2"/>
        <v>71</v>
      </c>
      <c r="Y33" s="5">
        <v>20</v>
      </c>
      <c r="Z33" s="1"/>
    </row>
    <row r="34" spans="1:26" ht="12.75" customHeight="1" x14ac:dyDescent="0.2">
      <c r="A34" s="5">
        <v>21</v>
      </c>
      <c r="B34" s="11" t="s">
        <v>130</v>
      </c>
      <c r="C34" s="12">
        <v>5</v>
      </c>
      <c r="D34" s="13" t="s">
        <v>48</v>
      </c>
      <c r="E34" s="14">
        <v>38</v>
      </c>
      <c r="F34" s="15">
        <v>2</v>
      </c>
      <c r="G34" s="15">
        <v>1</v>
      </c>
      <c r="H34" s="15">
        <v>0</v>
      </c>
      <c r="I34" s="15">
        <v>2</v>
      </c>
      <c r="J34" s="23">
        <f t="shared" si="0"/>
        <v>5</v>
      </c>
      <c r="K34" s="15">
        <v>3</v>
      </c>
      <c r="L34" s="15">
        <v>3</v>
      </c>
      <c r="M34" s="15">
        <v>3</v>
      </c>
      <c r="N34" s="15">
        <v>3</v>
      </c>
      <c r="O34" s="15">
        <v>3</v>
      </c>
      <c r="P34" s="15">
        <v>3</v>
      </c>
      <c r="Q34" s="15">
        <v>3</v>
      </c>
      <c r="R34" s="15">
        <v>3</v>
      </c>
      <c r="S34" s="15">
        <v>3</v>
      </c>
      <c r="T34" s="15">
        <v>3</v>
      </c>
      <c r="U34" s="15">
        <v>1</v>
      </c>
      <c r="V34" s="15">
        <v>1</v>
      </c>
      <c r="W34" s="23">
        <f t="shared" si="1"/>
        <v>32</v>
      </c>
      <c r="X34" s="23">
        <f t="shared" si="2"/>
        <v>75</v>
      </c>
      <c r="Y34" s="5">
        <v>17</v>
      </c>
      <c r="Z34" s="1"/>
    </row>
    <row r="35" spans="1:26" ht="12.75" customHeight="1" x14ac:dyDescent="0.2">
      <c r="A35" s="5">
        <v>22</v>
      </c>
      <c r="B35" s="11" t="s">
        <v>131</v>
      </c>
      <c r="C35" s="12">
        <v>5</v>
      </c>
      <c r="D35" s="13" t="s">
        <v>89</v>
      </c>
      <c r="E35" s="14">
        <v>36</v>
      </c>
      <c r="F35" s="15">
        <v>2</v>
      </c>
      <c r="G35" s="15">
        <v>1</v>
      </c>
      <c r="H35" s="15">
        <v>3</v>
      </c>
      <c r="I35" s="15">
        <v>2</v>
      </c>
      <c r="J35" s="23">
        <f t="shared" si="0"/>
        <v>8</v>
      </c>
      <c r="K35" s="15">
        <v>3</v>
      </c>
      <c r="L35" s="15">
        <v>3</v>
      </c>
      <c r="M35" s="15">
        <v>3</v>
      </c>
      <c r="N35" s="15">
        <v>3</v>
      </c>
      <c r="O35" s="15">
        <v>3</v>
      </c>
      <c r="P35" s="15">
        <v>3</v>
      </c>
      <c r="Q35" s="15">
        <v>3</v>
      </c>
      <c r="R35" s="15">
        <v>3</v>
      </c>
      <c r="S35" s="15">
        <v>3</v>
      </c>
      <c r="T35" s="15">
        <v>3</v>
      </c>
      <c r="U35" s="15">
        <v>5</v>
      </c>
      <c r="V35" s="15">
        <v>4</v>
      </c>
      <c r="W35" s="23">
        <f t="shared" si="1"/>
        <v>39</v>
      </c>
      <c r="X35" s="23">
        <f t="shared" si="2"/>
        <v>83</v>
      </c>
      <c r="Y35" s="5">
        <v>8</v>
      </c>
      <c r="Z35" s="1"/>
    </row>
    <row r="36" spans="1:26" ht="12.75" customHeight="1" x14ac:dyDescent="0.2">
      <c r="A36" s="5">
        <v>23</v>
      </c>
      <c r="B36" s="11" t="s">
        <v>132</v>
      </c>
      <c r="C36" s="12">
        <v>5</v>
      </c>
      <c r="D36" s="13" t="s">
        <v>89</v>
      </c>
      <c r="E36" s="14">
        <v>40</v>
      </c>
      <c r="F36" s="15">
        <v>2</v>
      </c>
      <c r="G36" s="15">
        <v>1</v>
      </c>
      <c r="H36" s="15">
        <v>0</v>
      </c>
      <c r="I36" s="15">
        <v>2</v>
      </c>
      <c r="J36" s="23">
        <f t="shared" si="0"/>
        <v>5</v>
      </c>
      <c r="K36" s="15">
        <v>3</v>
      </c>
      <c r="L36" s="15">
        <v>3</v>
      </c>
      <c r="M36" s="15">
        <v>3</v>
      </c>
      <c r="N36" s="15">
        <v>3</v>
      </c>
      <c r="O36" s="15">
        <v>3</v>
      </c>
      <c r="P36" s="15">
        <v>3</v>
      </c>
      <c r="Q36" s="15">
        <v>3</v>
      </c>
      <c r="R36" s="15">
        <v>3</v>
      </c>
      <c r="S36" s="15">
        <v>3</v>
      </c>
      <c r="T36" s="15">
        <v>3</v>
      </c>
      <c r="U36" s="15">
        <v>5</v>
      </c>
      <c r="V36" s="15">
        <v>5</v>
      </c>
      <c r="W36" s="23">
        <f t="shared" si="1"/>
        <v>40</v>
      </c>
      <c r="X36" s="23">
        <f t="shared" si="2"/>
        <v>85</v>
      </c>
      <c r="Y36" s="5">
        <v>6</v>
      </c>
      <c r="Z36" s="1"/>
    </row>
    <row r="37" spans="1:26" ht="12.75" customHeight="1" x14ac:dyDescent="0.2">
      <c r="A37" s="5">
        <v>24</v>
      </c>
      <c r="B37" s="11" t="s">
        <v>133</v>
      </c>
      <c r="C37" s="12">
        <v>5</v>
      </c>
      <c r="D37" s="13" t="s">
        <v>89</v>
      </c>
      <c r="E37" s="14">
        <v>34</v>
      </c>
      <c r="F37" s="15">
        <v>2</v>
      </c>
      <c r="G37" s="15">
        <v>0</v>
      </c>
      <c r="H37" s="15">
        <v>0</v>
      </c>
      <c r="I37" s="15">
        <v>2</v>
      </c>
      <c r="J37" s="23">
        <f t="shared" si="0"/>
        <v>4</v>
      </c>
      <c r="K37" s="15">
        <v>3</v>
      </c>
      <c r="L37" s="15">
        <v>3</v>
      </c>
      <c r="M37" s="15">
        <v>3</v>
      </c>
      <c r="N37" s="15">
        <v>3</v>
      </c>
      <c r="O37" s="15">
        <v>3</v>
      </c>
      <c r="P37" s="15">
        <v>3</v>
      </c>
      <c r="Q37" s="15">
        <v>3</v>
      </c>
      <c r="R37" s="15">
        <v>3</v>
      </c>
      <c r="S37" s="15">
        <v>3</v>
      </c>
      <c r="T37" s="15">
        <v>3</v>
      </c>
      <c r="U37" s="15">
        <v>2</v>
      </c>
      <c r="V37" s="15">
        <v>1</v>
      </c>
      <c r="W37" s="23">
        <f t="shared" si="1"/>
        <v>33</v>
      </c>
      <c r="X37" s="23">
        <f t="shared" si="2"/>
        <v>71</v>
      </c>
      <c r="Y37" s="5">
        <v>21</v>
      </c>
      <c r="Z37" s="1"/>
    </row>
    <row r="38" spans="1:26" ht="12.75" customHeight="1" x14ac:dyDescent="0.2">
      <c r="A38" s="5">
        <v>25</v>
      </c>
      <c r="B38" s="11" t="s">
        <v>134</v>
      </c>
      <c r="C38" s="12">
        <v>5</v>
      </c>
      <c r="D38" s="13" t="s">
        <v>111</v>
      </c>
      <c r="E38" s="14">
        <v>36</v>
      </c>
      <c r="F38" s="15">
        <v>2</v>
      </c>
      <c r="G38" s="15">
        <v>0</v>
      </c>
      <c r="H38" s="15">
        <v>0</v>
      </c>
      <c r="I38" s="15">
        <v>2</v>
      </c>
      <c r="J38" s="23">
        <f t="shared" si="0"/>
        <v>4</v>
      </c>
      <c r="K38" s="15">
        <v>3</v>
      </c>
      <c r="L38" s="15">
        <v>3</v>
      </c>
      <c r="M38" s="15">
        <v>3</v>
      </c>
      <c r="N38" s="15">
        <v>3</v>
      </c>
      <c r="O38" s="15">
        <v>3</v>
      </c>
      <c r="P38" s="15">
        <v>3</v>
      </c>
      <c r="Q38" s="15">
        <v>3</v>
      </c>
      <c r="R38" s="15">
        <v>3</v>
      </c>
      <c r="S38" s="15">
        <v>3</v>
      </c>
      <c r="T38" s="15">
        <v>3</v>
      </c>
      <c r="U38" s="15">
        <v>5</v>
      </c>
      <c r="V38" s="15">
        <v>5</v>
      </c>
      <c r="W38" s="23">
        <f t="shared" si="1"/>
        <v>40</v>
      </c>
      <c r="X38" s="23">
        <f t="shared" si="2"/>
        <v>80</v>
      </c>
      <c r="Y38" s="5">
        <v>11</v>
      </c>
      <c r="Z38" s="1"/>
    </row>
    <row r="39" spans="1:26" ht="12.75" customHeight="1" x14ac:dyDescent="0.2">
      <c r="A39" s="5">
        <v>26</v>
      </c>
      <c r="B39" s="11" t="s">
        <v>135</v>
      </c>
      <c r="C39" s="12">
        <v>5</v>
      </c>
      <c r="D39" s="13" t="s">
        <v>111</v>
      </c>
      <c r="E39" s="14">
        <v>18</v>
      </c>
      <c r="F39" s="15">
        <v>2</v>
      </c>
      <c r="G39" s="15">
        <v>0</v>
      </c>
      <c r="H39" s="15">
        <v>0</v>
      </c>
      <c r="I39" s="15">
        <v>2</v>
      </c>
      <c r="J39" s="23">
        <f t="shared" si="0"/>
        <v>4</v>
      </c>
      <c r="K39" s="15">
        <v>3</v>
      </c>
      <c r="L39" s="15">
        <v>3</v>
      </c>
      <c r="M39" s="15">
        <v>3</v>
      </c>
      <c r="N39" s="15">
        <v>3</v>
      </c>
      <c r="O39" s="15">
        <v>3</v>
      </c>
      <c r="P39" s="15">
        <v>3</v>
      </c>
      <c r="Q39" s="15">
        <v>3</v>
      </c>
      <c r="R39" s="15">
        <v>3</v>
      </c>
      <c r="S39" s="15">
        <v>3</v>
      </c>
      <c r="T39" s="15">
        <v>3</v>
      </c>
      <c r="U39" s="15">
        <v>5</v>
      </c>
      <c r="V39" s="15">
        <v>4</v>
      </c>
      <c r="W39" s="23">
        <f t="shared" si="1"/>
        <v>39</v>
      </c>
      <c r="X39" s="23">
        <f t="shared" si="2"/>
        <v>61</v>
      </c>
      <c r="Y39" s="5">
        <v>25</v>
      </c>
      <c r="Z39" s="1"/>
    </row>
    <row r="40" spans="1:26" ht="12.75" customHeight="1" x14ac:dyDescent="0.2">
      <c r="A40" s="5">
        <v>27</v>
      </c>
      <c r="B40" s="11" t="s">
        <v>136</v>
      </c>
      <c r="C40" s="12">
        <v>5</v>
      </c>
      <c r="D40" s="13" t="s">
        <v>111</v>
      </c>
      <c r="E40" s="14">
        <v>36</v>
      </c>
      <c r="F40" s="15">
        <v>2</v>
      </c>
      <c r="G40" s="15">
        <v>1</v>
      </c>
      <c r="H40" s="15">
        <v>0</v>
      </c>
      <c r="I40" s="15">
        <v>2</v>
      </c>
      <c r="J40" s="23">
        <f t="shared" si="0"/>
        <v>5</v>
      </c>
      <c r="K40" s="15">
        <v>3</v>
      </c>
      <c r="L40" s="15">
        <v>3</v>
      </c>
      <c r="M40" s="15">
        <v>3</v>
      </c>
      <c r="N40" s="15">
        <v>3</v>
      </c>
      <c r="O40" s="15">
        <v>3</v>
      </c>
      <c r="P40" s="15">
        <v>3</v>
      </c>
      <c r="Q40" s="15">
        <v>3</v>
      </c>
      <c r="R40" s="15">
        <v>3</v>
      </c>
      <c r="S40" s="15">
        <v>3</v>
      </c>
      <c r="T40" s="15">
        <v>3</v>
      </c>
      <c r="U40" s="15">
        <v>4</v>
      </c>
      <c r="V40" s="15">
        <v>4</v>
      </c>
      <c r="W40" s="23">
        <f t="shared" si="1"/>
        <v>38</v>
      </c>
      <c r="X40" s="23">
        <f t="shared" si="2"/>
        <v>79</v>
      </c>
      <c r="Y40" s="5">
        <v>12</v>
      </c>
      <c r="Z40" s="1"/>
    </row>
    <row r="41" spans="1:26" ht="12.75" customHeight="1" x14ac:dyDescent="0.2">
      <c r="A41" s="5">
        <v>28</v>
      </c>
      <c r="B41" s="45"/>
      <c r="C41" s="50"/>
      <c r="D41" s="26"/>
      <c r="E41" s="14"/>
      <c r="F41" s="15"/>
      <c r="G41" s="15"/>
      <c r="H41" s="15"/>
      <c r="I41" s="15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23">
        <f t="shared" si="2"/>
        <v>0</v>
      </c>
      <c r="Y41" s="5">
        <f t="shared" ref="Y41:Y46" si="3">RANK(X41,X41:X72,0)</f>
        <v>1</v>
      </c>
      <c r="Z41" s="1"/>
    </row>
    <row r="42" spans="1:26" ht="12.75" customHeight="1" x14ac:dyDescent="0.2">
      <c r="A42" s="5">
        <v>29</v>
      </c>
      <c r="B42" s="45"/>
      <c r="C42" s="50"/>
      <c r="D42" s="26"/>
      <c r="E42" s="14"/>
      <c r="F42" s="15"/>
      <c r="G42" s="15"/>
      <c r="H42" s="15"/>
      <c r="I42" s="15"/>
      <c r="J42" s="14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23">
        <f t="shared" si="2"/>
        <v>0</v>
      </c>
      <c r="Y42" s="5">
        <f t="shared" si="3"/>
        <v>1</v>
      </c>
      <c r="Z42" s="1"/>
    </row>
    <row r="43" spans="1:26" ht="12.75" customHeight="1" x14ac:dyDescent="0.2">
      <c r="A43" s="5">
        <v>30</v>
      </c>
      <c r="B43" s="45"/>
      <c r="C43" s="50"/>
      <c r="D43" s="26"/>
      <c r="E43" s="14"/>
      <c r="F43" s="15"/>
      <c r="G43" s="15"/>
      <c r="H43" s="15"/>
      <c r="I43" s="15"/>
      <c r="J43" s="14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23">
        <f t="shared" si="2"/>
        <v>0</v>
      </c>
      <c r="Y43" s="5">
        <f t="shared" si="3"/>
        <v>1</v>
      </c>
      <c r="Z43" s="1"/>
    </row>
    <row r="44" spans="1:26" ht="12.75" customHeight="1" x14ac:dyDescent="0.2">
      <c r="A44" s="5">
        <v>31</v>
      </c>
      <c r="B44" s="45"/>
      <c r="C44" s="50"/>
      <c r="D44" s="26"/>
      <c r="E44" s="14"/>
      <c r="F44" s="15"/>
      <c r="G44" s="15"/>
      <c r="H44" s="15"/>
      <c r="I44" s="15"/>
      <c r="J44" s="14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23">
        <f t="shared" si="2"/>
        <v>0</v>
      </c>
      <c r="Y44" s="5">
        <f t="shared" si="3"/>
        <v>1</v>
      </c>
      <c r="Z44" s="1"/>
    </row>
    <row r="45" spans="1:26" ht="12.75" customHeight="1" x14ac:dyDescent="0.2">
      <c r="A45" s="5">
        <v>32</v>
      </c>
      <c r="B45" s="45"/>
      <c r="C45" s="50"/>
      <c r="D45" s="26"/>
      <c r="E45" s="14"/>
      <c r="F45" s="15"/>
      <c r="G45" s="15"/>
      <c r="H45" s="15"/>
      <c r="I45" s="15"/>
      <c r="J45" s="14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23">
        <f t="shared" si="2"/>
        <v>0</v>
      </c>
      <c r="Y45" s="5">
        <f t="shared" si="3"/>
        <v>1</v>
      </c>
      <c r="Z45" s="1"/>
    </row>
    <row r="46" spans="1:26" ht="12.75" customHeight="1" x14ac:dyDescent="0.2">
      <c r="A46" s="5">
        <v>33</v>
      </c>
      <c r="B46" s="45"/>
      <c r="C46" s="50"/>
      <c r="D46" s="26"/>
      <c r="E46" s="14"/>
      <c r="F46" s="15"/>
      <c r="G46" s="15"/>
      <c r="H46" s="15"/>
      <c r="I46" s="15"/>
      <c r="J46" s="14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23">
        <f t="shared" si="2"/>
        <v>0</v>
      </c>
      <c r="Y46" s="5">
        <f t="shared" si="3"/>
        <v>1</v>
      </c>
      <c r="Z46" s="1"/>
    </row>
    <row r="47" spans="1:26" ht="12.75" customHeight="1" x14ac:dyDescent="0.2">
      <c r="A47" s="5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2"/>
      <c r="U47" s="52"/>
      <c r="V47" s="52"/>
      <c r="W47" s="52"/>
      <c r="X47" s="52"/>
      <c r="Y47" s="52"/>
      <c r="Z47" s="1"/>
    </row>
    <row r="48" spans="1:26" ht="12.75" customHeight="1" x14ac:dyDescent="0.2">
      <c r="A48" s="5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 t="s">
        <v>83</v>
      </c>
      <c r="N48" s="1"/>
      <c r="O48" s="1"/>
      <c r="P48" s="1"/>
      <c r="Q48" s="1"/>
      <c r="R48" s="1"/>
      <c r="S48" s="1"/>
      <c r="T48" s="35"/>
      <c r="U48" s="35"/>
      <c r="V48" s="35"/>
      <c r="W48" s="35"/>
      <c r="X48" s="35"/>
      <c r="Y48" s="35"/>
      <c r="Z48" s="1"/>
    </row>
    <row r="49" spans="1:26" ht="12.75" customHeight="1" x14ac:dyDescent="0.2">
      <c r="A49" s="4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4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5"/>
      <c r="U50" s="35"/>
      <c r="V50" s="35"/>
      <c r="W50" s="35"/>
      <c r="X50" s="35"/>
      <c r="Y50" s="35"/>
      <c r="Z50" s="1"/>
    </row>
    <row r="51" spans="1:26" ht="12.75" customHeight="1" x14ac:dyDescent="0.2">
      <c r="A51" s="4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4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5"/>
      <c r="U52" s="35"/>
      <c r="V52" s="35"/>
      <c r="W52" s="35"/>
      <c r="X52" s="35"/>
      <c r="Y52" s="35"/>
      <c r="Z52" s="1"/>
    </row>
    <row r="53" spans="1:26" ht="12.75" customHeight="1" x14ac:dyDescent="0.2">
      <c r="A53" s="4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60" t="s">
        <v>147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1"/>
      <c r="Y55" s="1"/>
      <c r="Z55" s="1"/>
    </row>
    <row r="56" spans="1:26" ht="12.75" customHeight="1" x14ac:dyDescent="0.2">
      <c r="A56" s="60" t="s">
        <v>86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mergeCells count="15">
    <mergeCell ref="A55:W55"/>
    <mergeCell ref="A56:W56"/>
    <mergeCell ref="E11:E12"/>
    <mergeCell ref="X11:X12"/>
    <mergeCell ref="Y11:Y12"/>
    <mergeCell ref="A5:Y5"/>
    <mergeCell ref="A8:Y8"/>
    <mergeCell ref="A13:D13"/>
    <mergeCell ref="A11:A12"/>
    <mergeCell ref="B11:B12"/>
    <mergeCell ref="C11:C12"/>
    <mergeCell ref="D11:D12"/>
    <mergeCell ref="F11:J11"/>
    <mergeCell ref="K11:W11"/>
    <mergeCell ref="A10:Y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workbookViewId="0"/>
  </sheetViews>
  <sheetFormatPr defaultColWidth="17.28515625" defaultRowHeight="15" customHeight="1" x14ac:dyDescent="0.2"/>
  <cols>
    <col min="1" max="1" width="3.28515625" customWidth="1"/>
    <col min="2" max="2" width="23.5703125" customWidth="1"/>
    <col min="3" max="3" width="4.85546875" customWidth="1"/>
    <col min="4" max="4" width="23.7109375" customWidth="1"/>
    <col min="5" max="5" width="4.42578125" customWidth="1"/>
    <col min="6" max="9" width="3.42578125" customWidth="1"/>
    <col min="10" max="10" width="5" customWidth="1"/>
    <col min="11" max="22" width="3" customWidth="1"/>
    <col min="23" max="23" width="5.28515625" customWidth="1"/>
    <col min="24" max="24" width="7.140625" customWidth="1"/>
    <col min="25" max="25" width="5.140625" customWidth="1"/>
    <col min="26" max="35" width="9.140625" customWidth="1"/>
  </cols>
  <sheetData>
    <row r="1" spans="1:35" ht="12.75" customHeight="1" x14ac:dyDescent="0.2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12.75" customHeight="1" x14ac:dyDescent="0.2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12.75" customHeight="1" x14ac:dyDescent="0.2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2.75" customHeight="1" x14ac:dyDescent="0.2">
      <c r="A5" s="54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12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2.75" customHeight="1" x14ac:dyDescent="0.2">
      <c r="A8" s="54" t="s">
        <v>32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12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9.5" customHeight="1" x14ac:dyDescent="0.2">
      <c r="A10" s="63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75" customHeight="1" x14ac:dyDescent="0.2">
      <c r="A11" s="57" t="s">
        <v>6</v>
      </c>
      <c r="B11" s="57" t="s">
        <v>7</v>
      </c>
      <c r="C11" s="57" t="s">
        <v>8</v>
      </c>
      <c r="D11" s="57" t="s">
        <v>9</v>
      </c>
      <c r="E11" s="61" t="s">
        <v>10</v>
      </c>
      <c r="F11" s="58" t="s">
        <v>11</v>
      </c>
      <c r="G11" s="55"/>
      <c r="H11" s="55"/>
      <c r="I11" s="55"/>
      <c r="J11" s="55"/>
      <c r="K11" s="59" t="s">
        <v>12</v>
      </c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62" t="s">
        <v>13</v>
      </c>
      <c r="Y11" s="57" t="s">
        <v>14</v>
      </c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75" customHeight="1" x14ac:dyDescent="0.2">
      <c r="A12" s="55"/>
      <c r="B12" s="55"/>
      <c r="C12" s="55"/>
      <c r="D12" s="55"/>
      <c r="E12" s="55"/>
      <c r="F12" s="3" t="s">
        <v>15</v>
      </c>
      <c r="G12" s="3" t="s">
        <v>16</v>
      </c>
      <c r="H12" s="3" t="s">
        <v>17</v>
      </c>
      <c r="I12" s="3" t="s">
        <v>18</v>
      </c>
      <c r="J12" s="3" t="s">
        <v>19</v>
      </c>
      <c r="K12" s="3" t="s">
        <v>20</v>
      </c>
      <c r="L12" s="3" t="s">
        <v>21</v>
      </c>
      <c r="M12" s="3" t="s">
        <v>22</v>
      </c>
      <c r="N12" s="3" t="s">
        <v>23</v>
      </c>
      <c r="O12" s="3" t="s">
        <v>24</v>
      </c>
      <c r="P12" s="3" t="s">
        <v>25</v>
      </c>
      <c r="Q12" s="3" t="s">
        <v>26</v>
      </c>
      <c r="R12" s="3" t="s">
        <v>27</v>
      </c>
      <c r="S12" s="3" t="s">
        <v>28</v>
      </c>
      <c r="T12" s="3" t="s">
        <v>29</v>
      </c>
      <c r="U12" s="3" t="s">
        <v>30</v>
      </c>
      <c r="V12" s="3" t="s">
        <v>31</v>
      </c>
      <c r="W12" s="3" t="s">
        <v>19</v>
      </c>
      <c r="X12" s="55"/>
      <c r="Y12" s="55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75" customHeight="1" x14ac:dyDescent="0.2">
      <c r="A13" s="56"/>
      <c r="B13" s="55"/>
      <c r="C13" s="55"/>
      <c r="D13" s="55"/>
      <c r="E13" s="4">
        <v>50</v>
      </c>
      <c r="F13" s="5">
        <v>2</v>
      </c>
      <c r="G13" s="5">
        <v>4</v>
      </c>
      <c r="H13" s="5">
        <v>2</v>
      </c>
      <c r="I13" s="5">
        <v>2</v>
      </c>
      <c r="J13" s="6">
        <f t="shared" ref="J13:J28" si="0">SUM(F13:I13)</f>
        <v>10</v>
      </c>
      <c r="K13" s="5">
        <v>3</v>
      </c>
      <c r="L13" s="5">
        <v>3</v>
      </c>
      <c r="M13" s="5">
        <v>3</v>
      </c>
      <c r="N13" s="5">
        <v>3</v>
      </c>
      <c r="O13" s="5">
        <v>3</v>
      </c>
      <c r="P13" s="5">
        <v>3</v>
      </c>
      <c r="Q13" s="5">
        <v>3</v>
      </c>
      <c r="R13" s="5">
        <v>3</v>
      </c>
      <c r="S13" s="5">
        <v>3</v>
      </c>
      <c r="T13" s="5">
        <v>3</v>
      </c>
      <c r="U13" s="5">
        <v>5</v>
      </c>
      <c r="V13" s="5">
        <v>5</v>
      </c>
      <c r="W13" s="6">
        <f t="shared" ref="W13:W28" si="1">SUM(K13:V13)</f>
        <v>40</v>
      </c>
      <c r="X13" s="5">
        <v>100</v>
      </c>
      <c r="Y13" s="9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75" customHeight="1" x14ac:dyDescent="0.2">
      <c r="A14" s="16" t="s">
        <v>36</v>
      </c>
      <c r="B14" s="18" t="s">
        <v>39</v>
      </c>
      <c r="C14" s="20">
        <v>6</v>
      </c>
      <c r="D14" s="21" t="s">
        <v>79</v>
      </c>
      <c r="E14" s="14">
        <v>40</v>
      </c>
      <c r="F14" s="15">
        <v>2</v>
      </c>
      <c r="G14" s="15">
        <v>4</v>
      </c>
      <c r="H14" s="15">
        <v>2</v>
      </c>
      <c r="I14" s="15">
        <v>2</v>
      </c>
      <c r="J14" s="23">
        <f t="shared" si="0"/>
        <v>10</v>
      </c>
      <c r="K14" s="15">
        <v>3</v>
      </c>
      <c r="L14" s="15">
        <v>3</v>
      </c>
      <c r="M14" s="15">
        <v>3</v>
      </c>
      <c r="N14" s="15">
        <v>3</v>
      </c>
      <c r="O14" s="15">
        <v>3</v>
      </c>
      <c r="P14" s="15">
        <v>3</v>
      </c>
      <c r="Q14" s="15">
        <v>2</v>
      </c>
      <c r="R14" s="15">
        <v>3</v>
      </c>
      <c r="S14" s="15">
        <v>3</v>
      </c>
      <c r="T14" s="15">
        <v>3</v>
      </c>
      <c r="U14" s="15">
        <v>5</v>
      </c>
      <c r="V14" s="15">
        <v>4.5</v>
      </c>
      <c r="W14" s="23">
        <f t="shared" si="1"/>
        <v>38.5</v>
      </c>
      <c r="X14" s="23">
        <f t="shared" ref="X14:X28" si="2">E14+J14+W14</f>
        <v>88.5</v>
      </c>
      <c r="Y14" s="5">
        <f t="shared" ref="Y14:Y15" si="3">RANK(X14,$X$14:$X$23,0)</f>
        <v>1</v>
      </c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75" customHeight="1" x14ac:dyDescent="0.2">
      <c r="A15" s="16" t="s">
        <v>46</v>
      </c>
      <c r="B15" s="18" t="s">
        <v>93</v>
      </c>
      <c r="C15" s="20">
        <v>6</v>
      </c>
      <c r="D15" s="21" t="s">
        <v>79</v>
      </c>
      <c r="E15" s="14">
        <v>34</v>
      </c>
      <c r="F15" s="15">
        <v>2</v>
      </c>
      <c r="G15" s="15">
        <v>3</v>
      </c>
      <c r="H15" s="15">
        <v>2</v>
      </c>
      <c r="I15" s="15">
        <v>2</v>
      </c>
      <c r="J15" s="23">
        <f t="shared" si="0"/>
        <v>9</v>
      </c>
      <c r="K15" s="15">
        <v>3</v>
      </c>
      <c r="L15" s="15">
        <v>3</v>
      </c>
      <c r="M15" s="15">
        <v>3</v>
      </c>
      <c r="N15" s="15">
        <v>3</v>
      </c>
      <c r="O15" s="15">
        <v>3</v>
      </c>
      <c r="P15" s="15">
        <v>3</v>
      </c>
      <c r="Q15" s="15">
        <v>3</v>
      </c>
      <c r="R15" s="15">
        <v>3</v>
      </c>
      <c r="S15" s="15">
        <v>3</v>
      </c>
      <c r="T15" s="15">
        <v>3</v>
      </c>
      <c r="U15" s="15">
        <v>5</v>
      </c>
      <c r="V15" s="15">
        <v>4</v>
      </c>
      <c r="W15" s="23">
        <f t="shared" si="1"/>
        <v>39</v>
      </c>
      <c r="X15" s="23">
        <f t="shared" si="2"/>
        <v>82</v>
      </c>
      <c r="Y15" s="5">
        <f t="shared" si="3"/>
        <v>2</v>
      </c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75" customHeight="1" x14ac:dyDescent="0.2">
      <c r="A16" s="16" t="s">
        <v>50</v>
      </c>
      <c r="B16" s="18" t="s">
        <v>95</v>
      </c>
      <c r="C16" s="20">
        <v>6</v>
      </c>
      <c r="D16" s="21" t="s">
        <v>96</v>
      </c>
      <c r="E16" s="14">
        <v>28</v>
      </c>
      <c r="F16" s="15">
        <v>2</v>
      </c>
      <c r="G16" s="15">
        <v>0.5</v>
      </c>
      <c r="H16" s="15">
        <v>2</v>
      </c>
      <c r="I16" s="15">
        <v>2</v>
      </c>
      <c r="J16" s="23">
        <f t="shared" si="0"/>
        <v>6.5</v>
      </c>
      <c r="K16" s="15">
        <v>1</v>
      </c>
      <c r="L16" s="15">
        <v>2</v>
      </c>
      <c r="M16" s="15">
        <v>3</v>
      </c>
      <c r="N16" s="15">
        <v>0</v>
      </c>
      <c r="O16" s="15">
        <v>1</v>
      </c>
      <c r="P16" s="15">
        <v>3</v>
      </c>
      <c r="Q16" s="15">
        <v>2</v>
      </c>
      <c r="R16" s="15">
        <v>3</v>
      </c>
      <c r="S16" s="15">
        <v>3</v>
      </c>
      <c r="T16" s="15">
        <v>1</v>
      </c>
      <c r="U16" s="15">
        <v>4</v>
      </c>
      <c r="V16" s="15">
        <v>3</v>
      </c>
      <c r="W16" s="23">
        <f t="shared" si="1"/>
        <v>26</v>
      </c>
      <c r="X16" s="23">
        <f t="shared" si="2"/>
        <v>60.5</v>
      </c>
      <c r="Y16" s="5">
        <v>7</v>
      </c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75" customHeight="1" x14ac:dyDescent="0.2">
      <c r="A17" s="16" t="s">
        <v>54</v>
      </c>
      <c r="B17" s="18" t="s">
        <v>99</v>
      </c>
      <c r="C17" s="20">
        <v>6</v>
      </c>
      <c r="D17" s="21" t="s">
        <v>96</v>
      </c>
      <c r="E17" s="14">
        <v>37</v>
      </c>
      <c r="F17" s="15">
        <v>2</v>
      </c>
      <c r="G17" s="15">
        <v>0.5</v>
      </c>
      <c r="H17" s="15">
        <v>2</v>
      </c>
      <c r="I17" s="15">
        <v>1.5</v>
      </c>
      <c r="J17" s="23">
        <f t="shared" si="0"/>
        <v>6</v>
      </c>
      <c r="K17" s="15">
        <v>1</v>
      </c>
      <c r="L17" s="15">
        <v>2</v>
      </c>
      <c r="M17" s="15">
        <v>3</v>
      </c>
      <c r="N17" s="15">
        <v>0</v>
      </c>
      <c r="O17" s="15">
        <v>1</v>
      </c>
      <c r="P17" s="15">
        <v>3</v>
      </c>
      <c r="Q17" s="15">
        <v>2</v>
      </c>
      <c r="R17" s="15">
        <v>3</v>
      </c>
      <c r="S17" s="15">
        <v>3</v>
      </c>
      <c r="T17" s="15">
        <v>1</v>
      </c>
      <c r="U17" s="15">
        <v>4.5</v>
      </c>
      <c r="V17" s="15">
        <v>3.5</v>
      </c>
      <c r="W17" s="23">
        <f t="shared" si="1"/>
        <v>27</v>
      </c>
      <c r="X17" s="23">
        <f t="shared" si="2"/>
        <v>70</v>
      </c>
      <c r="Y17" s="5">
        <f t="shared" ref="Y17:Y19" si="4">RANK(X17,$X$14:$X$23,0)</f>
        <v>4</v>
      </c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75" customHeight="1" x14ac:dyDescent="0.2">
      <c r="A18" s="16" t="s">
        <v>57</v>
      </c>
      <c r="B18" s="18" t="s">
        <v>102</v>
      </c>
      <c r="C18" s="20">
        <v>6</v>
      </c>
      <c r="D18" s="21" t="s">
        <v>96</v>
      </c>
      <c r="E18" s="14">
        <v>32</v>
      </c>
      <c r="F18" s="15">
        <v>2</v>
      </c>
      <c r="G18" s="15">
        <v>1</v>
      </c>
      <c r="H18" s="15">
        <v>2</v>
      </c>
      <c r="I18" s="15">
        <v>2</v>
      </c>
      <c r="J18" s="23">
        <f t="shared" si="0"/>
        <v>7</v>
      </c>
      <c r="K18" s="15">
        <v>2</v>
      </c>
      <c r="L18" s="15">
        <v>2</v>
      </c>
      <c r="M18" s="15">
        <v>3</v>
      </c>
      <c r="N18" s="15">
        <v>1</v>
      </c>
      <c r="O18" s="15">
        <v>1</v>
      </c>
      <c r="P18" s="15">
        <v>3</v>
      </c>
      <c r="Q18" s="15">
        <v>3</v>
      </c>
      <c r="R18" s="15">
        <v>3</v>
      </c>
      <c r="S18" s="15">
        <v>3</v>
      </c>
      <c r="T18" s="15">
        <v>1.5</v>
      </c>
      <c r="U18" s="15">
        <v>4.5</v>
      </c>
      <c r="V18" s="15">
        <v>4</v>
      </c>
      <c r="W18" s="23">
        <f t="shared" si="1"/>
        <v>31</v>
      </c>
      <c r="X18" s="23">
        <f t="shared" si="2"/>
        <v>70</v>
      </c>
      <c r="Y18" s="5">
        <f t="shared" si="4"/>
        <v>4</v>
      </c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75" customHeight="1" x14ac:dyDescent="0.2">
      <c r="A19" s="16" t="s">
        <v>59</v>
      </c>
      <c r="B19" s="18" t="s">
        <v>104</v>
      </c>
      <c r="C19" s="20">
        <v>6</v>
      </c>
      <c r="D19" s="21" t="s">
        <v>56</v>
      </c>
      <c r="E19" s="14">
        <v>38</v>
      </c>
      <c r="F19" s="15">
        <v>2</v>
      </c>
      <c r="G19" s="15">
        <v>0.5</v>
      </c>
      <c r="H19" s="15">
        <v>2</v>
      </c>
      <c r="I19" s="15">
        <v>2</v>
      </c>
      <c r="J19" s="23">
        <f t="shared" si="0"/>
        <v>6.5</v>
      </c>
      <c r="K19" s="15">
        <v>1</v>
      </c>
      <c r="L19" s="15">
        <v>2</v>
      </c>
      <c r="M19" s="15">
        <v>3</v>
      </c>
      <c r="N19" s="15">
        <v>2</v>
      </c>
      <c r="O19" s="15">
        <v>2</v>
      </c>
      <c r="P19" s="15">
        <v>3</v>
      </c>
      <c r="Q19" s="15">
        <v>3</v>
      </c>
      <c r="R19" s="15">
        <v>3</v>
      </c>
      <c r="S19" s="15">
        <v>3</v>
      </c>
      <c r="T19" s="15">
        <v>2</v>
      </c>
      <c r="U19" s="15">
        <v>4</v>
      </c>
      <c r="V19" s="15">
        <v>3.5</v>
      </c>
      <c r="W19" s="23">
        <f t="shared" si="1"/>
        <v>31.5</v>
      </c>
      <c r="X19" s="23">
        <f t="shared" si="2"/>
        <v>76</v>
      </c>
      <c r="Y19" s="5">
        <f t="shared" si="4"/>
        <v>3</v>
      </c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75" customHeight="1" x14ac:dyDescent="0.2">
      <c r="A20" s="16" t="s">
        <v>61</v>
      </c>
      <c r="B20" s="11" t="s">
        <v>106</v>
      </c>
      <c r="C20" s="12">
        <v>6</v>
      </c>
      <c r="D20" s="13" t="s">
        <v>56</v>
      </c>
      <c r="E20" s="14">
        <v>27</v>
      </c>
      <c r="F20" s="15">
        <v>2</v>
      </c>
      <c r="G20" s="15">
        <v>0.5</v>
      </c>
      <c r="H20" s="15">
        <v>2</v>
      </c>
      <c r="I20" s="15">
        <v>2</v>
      </c>
      <c r="J20" s="23">
        <f t="shared" si="0"/>
        <v>6.5</v>
      </c>
      <c r="K20" s="15">
        <v>1</v>
      </c>
      <c r="L20" s="15">
        <v>1.5</v>
      </c>
      <c r="M20" s="15">
        <v>2.5</v>
      </c>
      <c r="N20" s="15">
        <v>0.5</v>
      </c>
      <c r="O20" s="15">
        <v>1</v>
      </c>
      <c r="P20" s="15">
        <v>3</v>
      </c>
      <c r="Q20" s="15">
        <v>1</v>
      </c>
      <c r="R20" s="15">
        <v>3</v>
      </c>
      <c r="S20" s="15">
        <v>3</v>
      </c>
      <c r="T20" s="15">
        <v>1</v>
      </c>
      <c r="U20" s="15">
        <v>3</v>
      </c>
      <c r="V20" s="15">
        <v>3</v>
      </c>
      <c r="W20" s="23">
        <f t="shared" si="1"/>
        <v>23.5</v>
      </c>
      <c r="X20" s="23">
        <f t="shared" si="2"/>
        <v>57</v>
      </c>
      <c r="Y20" s="5">
        <v>9</v>
      </c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75" customHeight="1" x14ac:dyDescent="0.2">
      <c r="A21" s="16" t="s">
        <v>64</v>
      </c>
      <c r="B21" s="11" t="s">
        <v>107</v>
      </c>
      <c r="C21" s="12">
        <v>6</v>
      </c>
      <c r="D21" s="13" t="s">
        <v>56</v>
      </c>
      <c r="E21" s="14">
        <v>33</v>
      </c>
      <c r="F21" s="15">
        <v>2</v>
      </c>
      <c r="G21" s="15">
        <v>0.5</v>
      </c>
      <c r="H21" s="15">
        <v>1.5</v>
      </c>
      <c r="I21" s="15">
        <v>2</v>
      </c>
      <c r="J21" s="23">
        <f t="shared" si="0"/>
        <v>6</v>
      </c>
      <c r="K21" s="15">
        <v>1</v>
      </c>
      <c r="L21" s="15">
        <v>2</v>
      </c>
      <c r="M21" s="15">
        <v>3</v>
      </c>
      <c r="N21" s="15">
        <v>1</v>
      </c>
      <c r="O21" s="15">
        <v>1</v>
      </c>
      <c r="P21" s="15">
        <v>3</v>
      </c>
      <c r="Q21" s="15">
        <v>3</v>
      </c>
      <c r="R21" s="15">
        <v>3</v>
      </c>
      <c r="S21" s="15">
        <v>3</v>
      </c>
      <c r="T21" s="15">
        <v>1</v>
      </c>
      <c r="U21" s="15">
        <v>4</v>
      </c>
      <c r="V21" s="15">
        <v>3.5</v>
      </c>
      <c r="W21" s="23">
        <f t="shared" si="1"/>
        <v>28.5</v>
      </c>
      <c r="X21" s="23">
        <f t="shared" si="2"/>
        <v>67.5</v>
      </c>
      <c r="Y21" s="5">
        <v>5</v>
      </c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75" customHeight="1" x14ac:dyDescent="0.2">
      <c r="A22" s="16" t="s">
        <v>67</v>
      </c>
      <c r="B22" s="11" t="s">
        <v>110</v>
      </c>
      <c r="C22" s="12">
        <v>6</v>
      </c>
      <c r="D22" s="13" t="s">
        <v>111</v>
      </c>
      <c r="E22" s="14">
        <v>29</v>
      </c>
      <c r="F22" s="15">
        <v>2</v>
      </c>
      <c r="G22" s="15">
        <v>0.5</v>
      </c>
      <c r="H22" s="15">
        <v>2</v>
      </c>
      <c r="I22" s="15">
        <v>2</v>
      </c>
      <c r="J22" s="23">
        <f t="shared" si="0"/>
        <v>6.5</v>
      </c>
      <c r="K22" s="15">
        <v>0.5</v>
      </c>
      <c r="L22" s="15">
        <v>1.5</v>
      </c>
      <c r="M22" s="15">
        <v>2.5</v>
      </c>
      <c r="N22" s="15">
        <v>0.5</v>
      </c>
      <c r="O22" s="15">
        <v>1</v>
      </c>
      <c r="P22" s="15">
        <v>3</v>
      </c>
      <c r="Q22" s="15">
        <v>2</v>
      </c>
      <c r="R22" s="15">
        <v>3</v>
      </c>
      <c r="S22" s="15">
        <v>3</v>
      </c>
      <c r="T22" s="15">
        <v>1</v>
      </c>
      <c r="U22" s="15">
        <v>3</v>
      </c>
      <c r="V22" s="15">
        <v>3</v>
      </c>
      <c r="W22" s="23">
        <f t="shared" si="1"/>
        <v>24</v>
      </c>
      <c r="X22" s="23">
        <f t="shared" si="2"/>
        <v>59.5</v>
      </c>
      <c r="Y22" s="5">
        <v>8</v>
      </c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75" customHeight="1" x14ac:dyDescent="0.2">
      <c r="A23" s="16" t="s">
        <v>69</v>
      </c>
      <c r="B23" s="11" t="s">
        <v>113</v>
      </c>
      <c r="C23" s="12">
        <v>6</v>
      </c>
      <c r="D23" s="13" t="s">
        <v>111</v>
      </c>
      <c r="E23" s="14">
        <v>32</v>
      </c>
      <c r="F23" s="15">
        <v>2</v>
      </c>
      <c r="G23" s="15">
        <v>0.5</v>
      </c>
      <c r="H23" s="15">
        <v>2</v>
      </c>
      <c r="I23" s="15">
        <v>2</v>
      </c>
      <c r="J23" s="23">
        <f t="shared" si="0"/>
        <v>6.5</v>
      </c>
      <c r="K23" s="15">
        <v>0.5</v>
      </c>
      <c r="L23" s="15">
        <v>1.5</v>
      </c>
      <c r="M23" s="15">
        <v>2.5</v>
      </c>
      <c r="N23" s="15">
        <v>0.5</v>
      </c>
      <c r="O23" s="15">
        <v>0.5</v>
      </c>
      <c r="P23" s="15">
        <v>3</v>
      </c>
      <c r="Q23" s="15">
        <v>1</v>
      </c>
      <c r="R23" s="15">
        <v>3</v>
      </c>
      <c r="S23" s="15">
        <v>3</v>
      </c>
      <c r="T23" s="15">
        <v>1</v>
      </c>
      <c r="U23" s="15">
        <v>3</v>
      </c>
      <c r="V23" s="15">
        <v>3</v>
      </c>
      <c r="W23" s="23">
        <f t="shared" si="1"/>
        <v>22.5</v>
      </c>
      <c r="X23" s="23">
        <f t="shared" si="2"/>
        <v>61</v>
      </c>
      <c r="Y23" s="5">
        <v>6</v>
      </c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75" customHeight="1" x14ac:dyDescent="0.2">
      <c r="A24" s="16" t="s">
        <v>70</v>
      </c>
      <c r="B24" s="45"/>
      <c r="C24" s="50"/>
      <c r="D24" s="26"/>
      <c r="E24" s="14"/>
      <c r="F24" s="15"/>
      <c r="G24" s="15"/>
      <c r="H24" s="15"/>
      <c r="I24" s="15"/>
      <c r="J24" s="23">
        <f t="shared" si="0"/>
        <v>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23">
        <f t="shared" si="1"/>
        <v>0</v>
      </c>
      <c r="X24" s="23">
        <f t="shared" si="2"/>
        <v>0</v>
      </c>
      <c r="Y24" s="5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75" customHeight="1" x14ac:dyDescent="0.2">
      <c r="A25" s="16" t="s">
        <v>71</v>
      </c>
      <c r="B25" s="45"/>
      <c r="C25" s="50"/>
      <c r="D25" s="26"/>
      <c r="E25" s="14"/>
      <c r="F25" s="15"/>
      <c r="G25" s="15"/>
      <c r="H25" s="15"/>
      <c r="I25" s="15"/>
      <c r="J25" s="23">
        <f t="shared" si="0"/>
        <v>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23">
        <f t="shared" si="1"/>
        <v>0</v>
      </c>
      <c r="X25" s="23">
        <f t="shared" si="2"/>
        <v>0</v>
      </c>
      <c r="Y25" s="5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75" customHeight="1" x14ac:dyDescent="0.2">
      <c r="A26" s="16" t="s">
        <v>73</v>
      </c>
      <c r="B26" s="45"/>
      <c r="C26" s="50"/>
      <c r="D26" s="26"/>
      <c r="E26" s="14"/>
      <c r="F26" s="15"/>
      <c r="G26" s="15"/>
      <c r="H26" s="15"/>
      <c r="I26" s="15"/>
      <c r="J26" s="23">
        <f t="shared" si="0"/>
        <v>0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3">
        <f t="shared" si="1"/>
        <v>0</v>
      </c>
      <c r="X26" s="23">
        <f t="shared" si="2"/>
        <v>0</v>
      </c>
      <c r="Y26" s="5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75" customHeight="1" x14ac:dyDescent="0.2">
      <c r="A27" s="16" t="s">
        <v>74</v>
      </c>
      <c r="B27" s="45"/>
      <c r="C27" s="50"/>
      <c r="D27" s="26"/>
      <c r="E27" s="14"/>
      <c r="F27" s="15"/>
      <c r="G27" s="15"/>
      <c r="H27" s="15"/>
      <c r="I27" s="15"/>
      <c r="J27" s="23">
        <f t="shared" si="0"/>
        <v>0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23">
        <f t="shared" si="1"/>
        <v>0</v>
      </c>
      <c r="X27" s="23">
        <f t="shared" si="2"/>
        <v>0</v>
      </c>
      <c r="Y27" s="5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75" customHeight="1" x14ac:dyDescent="0.2">
      <c r="A28" s="16" t="s">
        <v>75</v>
      </c>
      <c r="B28" s="45"/>
      <c r="C28" s="50"/>
      <c r="D28" s="26"/>
      <c r="E28" s="14"/>
      <c r="F28" s="15"/>
      <c r="G28" s="15"/>
      <c r="H28" s="15"/>
      <c r="I28" s="15"/>
      <c r="J28" s="23">
        <f t="shared" si="0"/>
        <v>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23">
        <f t="shared" si="1"/>
        <v>0</v>
      </c>
      <c r="X28" s="23">
        <f t="shared" si="2"/>
        <v>0</v>
      </c>
      <c r="Y28" s="5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" t="s">
        <v>83</v>
      </c>
      <c r="N31" s="7"/>
      <c r="O31" s="7"/>
      <c r="P31" s="7"/>
      <c r="Q31" s="7"/>
      <c r="R31" s="7"/>
      <c r="S31" s="7"/>
      <c r="T31" s="35"/>
      <c r="U31" s="35"/>
      <c r="V31" s="35"/>
      <c r="W31" s="35"/>
      <c r="X31" s="35"/>
      <c r="Y31" s="35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75" customHeight="1" x14ac:dyDescent="0.2">
      <c r="A32" s="7"/>
      <c r="B32" s="7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75" customHeight="1" x14ac:dyDescent="0.2">
      <c r="A33" s="60" t="s">
        <v>85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35"/>
      <c r="Y33" s="35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75" customHeight="1" x14ac:dyDescent="0.2">
      <c r="A34" s="60" t="s">
        <v>86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75" customHeight="1" x14ac:dyDescent="0.2">
      <c r="A35" s="7"/>
      <c r="B35" s="7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7"/>
      <c r="O35" s="7"/>
      <c r="P35" s="7"/>
      <c r="Q35" s="7"/>
      <c r="R35" s="7"/>
      <c r="S35" s="7"/>
      <c r="T35" s="35"/>
      <c r="U35" s="35"/>
      <c r="V35" s="35"/>
      <c r="W35" s="35"/>
      <c r="X35" s="35"/>
      <c r="Y35" s="35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.75" customHeight="1" x14ac:dyDescent="0.2">
      <c r="A36" s="7"/>
      <c r="B36" s="7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</sheetData>
  <mergeCells count="15">
    <mergeCell ref="A5:Y5"/>
    <mergeCell ref="A13:D13"/>
    <mergeCell ref="A33:W33"/>
    <mergeCell ref="A34:W34"/>
    <mergeCell ref="E11:E12"/>
    <mergeCell ref="A8:Y8"/>
    <mergeCell ref="A10:Y10"/>
    <mergeCell ref="K11:W11"/>
    <mergeCell ref="F11:J11"/>
    <mergeCell ref="X11:X12"/>
    <mergeCell ref="Y11:Y12"/>
    <mergeCell ref="A11:A12"/>
    <mergeCell ref="B11:B12"/>
    <mergeCell ref="C11:C12"/>
    <mergeCell ref="D11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workbookViewId="0"/>
  </sheetViews>
  <sheetFormatPr defaultColWidth="17.28515625" defaultRowHeight="15" customHeight="1" x14ac:dyDescent="0.2"/>
  <cols>
    <col min="1" max="1" width="3.28515625" customWidth="1"/>
    <col min="2" max="2" width="23.5703125" customWidth="1"/>
    <col min="3" max="3" width="4.85546875" customWidth="1"/>
    <col min="4" max="4" width="23.42578125" customWidth="1"/>
    <col min="5" max="5" width="4.42578125" customWidth="1"/>
    <col min="6" max="9" width="3.42578125" customWidth="1"/>
    <col min="10" max="10" width="5" customWidth="1"/>
    <col min="11" max="22" width="3" customWidth="1"/>
    <col min="23" max="23" width="5.28515625" customWidth="1"/>
    <col min="24" max="24" width="6.7109375" customWidth="1"/>
    <col min="25" max="25" width="5.140625" customWidth="1"/>
    <col min="26" max="35" width="9.140625" customWidth="1"/>
  </cols>
  <sheetData>
    <row r="1" spans="1:35" ht="12.75" customHeight="1" x14ac:dyDescent="0.2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12.75" customHeight="1" x14ac:dyDescent="0.2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12.75" customHeight="1" x14ac:dyDescent="0.2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2.75" customHeight="1" x14ac:dyDescent="0.2">
      <c r="A5" s="54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12.75" customHeight="1" x14ac:dyDescent="0.2">
      <c r="A6" s="54" t="s">
        <v>32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9.5" customHeight="1" x14ac:dyDescent="0.2">
      <c r="A8" s="63" t="s">
        <v>33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12.75" customHeight="1" x14ac:dyDescent="0.2">
      <c r="A9" s="57" t="s">
        <v>6</v>
      </c>
      <c r="B9" s="57" t="s">
        <v>7</v>
      </c>
      <c r="C9" s="57" t="s">
        <v>8</v>
      </c>
      <c r="D9" s="57" t="s">
        <v>9</v>
      </c>
      <c r="E9" s="61" t="s">
        <v>10</v>
      </c>
      <c r="F9" s="58" t="s">
        <v>11</v>
      </c>
      <c r="G9" s="55"/>
      <c r="H9" s="55"/>
      <c r="I9" s="55"/>
      <c r="J9" s="55"/>
      <c r="K9" s="59" t="s">
        <v>12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62" t="s">
        <v>13</v>
      </c>
      <c r="Y9" s="57" t="s">
        <v>14</v>
      </c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2.75" customHeight="1" x14ac:dyDescent="0.2">
      <c r="A10" s="55"/>
      <c r="B10" s="55"/>
      <c r="C10" s="55"/>
      <c r="D10" s="55"/>
      <c r="E10" s="55"/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3" t="s">
        <v>20</v>
      </c>
      <c r="L10" s="3" t="s">
        <v>21</v>
      </c>
      <c r="M10" s="3" t="s">
        <v>22</v>
      </c>
      <c r="N10" s="3" t="s">
        <v>23</v>
      </c>
      <c r="O10" s="3" t="s">
        <v>24</v>
      </c>
      <c r="P10" s="3" t="s">
        <v>25</v>
      </c>
      <c r="Q10" s="3" t="s">
        <v>26</v>
      </c>
      <c r="R10" s="3" t="s">
        <v>27</v>
      </c>
      <c r="S10" s="3" t="s">
        <v>28</v>
      </c>
      <c r="T10" s="3" t="s">
        <v>29</v>
      </c>
      <c r="U10" s="3" t="s">
        <v>30</v>
      </c>
      <c r="V10" s="3" t="s">
        <v>31</v>
      </c>
      <c r="W10" s="3" t="s">
        <v>19</v>
      </c>
      <c r="X10" s="55"/>
      <c r="Y10" s="55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75" customHeight="1" x14ac:dyDescent="0.2">
      <c r="A11" s="56"/>
      <c r="B11" s="55"/>
      <c r="C11" s="55"/>
      <c r="D11" s="55"/>
      <c r="E11" s="4">
        <v>50</v>
      </c>
      <c r="F11" s="5">
        <v>2</v>
      </c>
      <c r="G11" s="5">
        <v>4</v>
      </c>
      <c r="H11" s="5">
        <v>2</v>
      </c>
      <c r="I11" s="5">
        <v>2</v>
      </c>
      <c r="J11" s="8">
        <f t="shared" ref="J11:J28" si="0">SUM(F11:I11)</f>
        <v>10</v>
      </c>
      <c r="K11" s="5">
        <v>3</v>
      </c>
      <c r="L11" s="5">
        <v>3</v>
      </c>
      <c r="M11" s="5">
        <v>3</v>
      </c>
      <c r="N11" s="5">
        <v>3</v>
      </c>
      <c r="O11" s="5">
        <v>3</v>
      </c>
      <c r="P11" s="5">
        <v>3</v>
      </c>
      <c r="Q11" s="5">
        <v>3</v>
      </c>
      <c r="R11" s="5">
        <v>3</v>
      </c>
      <c r="S11" s="5">
        <v>3</v>
      </c>
      <c r="T11" s="5">
        <v>3</v>
      </c>
      <c r="U11" s="5">
        <v>5</v>
      </c>
      <c r="V11" s="5">
        <v>5</v>
      </c>
      <c r="W11" s="8">
        <f t="shared" ref="W11:W28" si="1">SUM(K11:V11)</f>
        <v>40</v>
      </c>
      <c r="X11" s="5">
        <v>100</v>
      </c>
      <c r="Y11" s="9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75" customHeight="1" x14ac:dyDescent="0.2">
      <c r="A12" s="19" t="s">
        <v>36</v>
      </c>
      <c r="B12" s="18" t="s">
        <v>41</v>
      </c>
      <c r="C12" s="20">
        <v>7</v>
      </c>
      <c r="D12" s="21" t="s">
        <v>56</v>
      </c>
      <c r="E12" s="14">
        <v>48</v>
      </c>
      <c r="F12" s="15">
        <v>1</v>
      </c>
      <c r="G12" s="15"/>
      <c r="H12" s="15">
        <v>2</v>
      </c>
      <c r="I12" s="15">
        <v>2</v>
      </c>
      <c r="J12" s="22">
        <f t="shared" si="0"/>
        <v>5</v>
      </c>
      <c r="K12" s="15">
        <v>3</v>
      </c>
      <c r="L12" s="15">
        <v>3</v>
      </c>
      <c r="M12" s="15">
        <v>3</v>
      </c>
      <c r="N12" s="15">
        <v>3</v>
      </c>
      <c r="O12" s="15">
        <v>3</v>
      </c>
      <c r="P12" s="15">
        <v>3</v>
      </c>
      <c r="Q12" s="15">
        <v>3</v>
      </c>
      <c r="R12" s="15">
        <v>3</v>
      </c>
      <c r="S12" s="15">
        <v>3</v>
      </c>
      <c r="T12" s="15">
        <v>3</v>
      </c>
      <c r="U12" s="15">
        <v>5</v>
      </c>
      <c r="V12" s="15">
        <v>5</v>
      </c>
      <c r="W12" s="22">
        <f t="shared" si="1"/>
        <v>40</v>
      </c>
      <c r="X12" s="23">
        <f t="shared" ref="X12:X28" si="2">E12+J12+W12</f>
        <v>93</v>
      </c>
      <c r="Y12" s="5">
        <f t="shared" ref="Y12:Y13" si="3">RANK(X12,$X$12:$X$16,0)</f>
        <v>1</v>
      </c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75" customHeight="1" x14ac:dyDescent="0.2">
      <c r="A13" s="16" t="s">
        <v>46</v>
      </c>
      <c r="B13" s="18" t="s">
        <v>128</v>
      </c>
      <c r="C13" s="20">
        <v>7</v>
      </c>
      <c r="D13" s="21" t="s">
        <v>48</v>
      </c>
      <c r="E13" s="14">
        <v>37.5</v>
      </c>
      <c r="F13" s="15">
        <v>1</v>
      </c>
      <c r="G13" s="15">
        <v>3</v>
      </c>
      <c r="H13" s="15"/>
      <c r="I13" s="15"/>
      <c r="J13" s="22">
        <f t="shared" si="0"/>
        <v>4</v>
      </c>
      <c r="K13" s="15">
        <v>3</v>
      </c>
      <c r="L13" s="15">
        <v>3</v>
      </c>
      <c r="M13" s="15">
        <v>3</v>
      </c>
      <c r="N13" s="15">
        <v>3</v>
      </c>
      <c r="O13" s="15">
        <v>3</v>
      </c>
      <c r="P13" s="15">
        <v>3</v>
      </c>
      <c r="Q13" s="15">
        <v>3</v>
      </c>
      <c r="R13" s="15">
        <v>3</v>
      </c>
      <c r="S13" s="15">
        <v>3</v>
      </c>
      <c r="T13" s="15">
        <v>3</v>
      </c>
      <c r="U13" s="15">
        <v>5</v>
      </c>
      <c r="V13" s="15">
        <v>5</v>
      </c>
      <c r="W13" s="22">
        <f t="shared" si="1"/>
        <v>40</v>
      </c>
      <c r="X13" s="23">
        <f t="shared" si="2"/>
        <v>81.5</v>
      </c>
      <c r="Y13" s="5">
        <f t="shared" si="3"/>
        <v>2</v>
      </c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75" customHeight="1" x14ac:dyDescent="0.2">
      <c r="A14" s="19" t="s">
        <v>50</v>
      </c>
      <c r="B14" s="24"/>
      <c r="C14" s="25"/>
      <c r="D14" s="26"/>
      <c r="E14" s="14"/>
      <c r="F14" s="15"/>
      <c r="G14" s="15"/>
      <c r="H14" s="15"/>
      <c r="I14" s="15"/>
      <c r="J14" s="22">
        <f t="shared" si="0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22">
        <f t="shared" si="1"/>
        <v>0</v>
      </c>
      <c r="X14" s="23">
        <f t="shared" si="2"/>
        <v>0</v>
      </c>
      <c r="Y14" s="5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75" customHeight="1" x14ac:dyDescent="0.2">
      <c r="A15" s="16" t="s">
        <v>54</v>
      </c>
      <c r="B15" s="24"/>
      <c r="C15" s="25"/>
      <c r="D15" s="26"/>
      <c r="E15" s="14"/>
      <c r="F15" s="15"/>
      <c r="G15" s="15"/>
      <c r="H15" s="15"/>
      <c r="I15" s="15"/>
      <c r="J15" s="22">
        <f t="shared" si="0"/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2">
        <f t="shared" si="1"/>
        <v>0</v>
      </c>
      <c r="X15" s="23">
        <f t="shared" si="2"/>
        <v>0</v>
      </c>
      <c r="Y15" s="5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75" customHeight="1" x14ac:dyDescent="0.2">
      <c r="A16" s="19" t="s">
        <v>57</v>
      </c>
      <c r="B16" s="24"/>
      <c r="C16" s="25"/>
      <c r="D16" s="26"/>
      <c r="E16" s="14"/>
      <c r="F16" s="15"/>
      <c r="G16" s="15"/>
      <c r="H16" s="15"/>
      <c r="I16" s="15"/>
      <c r="J16" s="22">
        <f t="shared" si="0"/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22">
        <f t="shared" si="1"/>
        <v>0</v>
      </c>
      <c r="X16" s="23">
        <f t="shared" si="2"/>
        <v>0</v>
      </c>
      <c r="Y16" s="5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75" customHeight="1" x14ac:dyDescent="0.2">
      <c r="A17" s="16" t="s">
        <v>59</v>
      </c>
      <c r="B17" s="24"/>
      <c r="C17" s="25"/>
      <c r="D17" s="26"/>
      <c r="E17" s="14"/>
      <c r="F17" s="15"/>
      <c r="G17" s="15"/>
      <c r="H17" s="15"/>
      <c r="I17" s="15"/>
      <c r="J17" s="22">
        <f t="shared" si="0"/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22">
        <f t="shared" si="1"/>
        <v>0</v>
      </c>
      <c r="X17" s="23">
        <f t="shared" si="2"/>
        <v>0</v>
      </c>
      <c r="Y17" s="5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75" customHeight="1" x14ac:dyDescent="0.2">
      <c r="A18" s="19" t="s">
        <v>61</v>
      </c>
      <c r="B18" s="24"/>
      <c r="C18" s="25"/>
      <c r="D18" s="26"/>
      <c r="E18" s="14"/>
      <c r="F18" s="15"/>
      <c r="G18" s="15"/>
      <c r="H18" s="15"/>
      <c r="I18" s="15"/>
      <c r="J18" s="22">
        <f t="shared" si="0"/>
        <v>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22">
        <f t="shared" si="1"/>
        <v>0</v>
      </c>
      <c r="X18" s="23">
        <f t="shared" si="2"/>
        <v>0</v>
      </c>
      <c r="Y18" s="5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75" customHeight="1" x14ac:dyDescent="0.2">
      <c r="A19" s="16" t="s">
        <v>64</v>
      </c>
      <c r="B19" s="24"/>
      <c r="C19" s="25"/>
      <c r="D19" s="26"/>
      <c r="E19" s="14"/>
      <c r="F19" s="15"/>
      <c r="G19" s="15"/>
      <c r="H19" s="15"/>
      <c r="I19" s="15"/>
      <c r="J19" s="22">
        <f t="shared" si="0"/>
        <v>0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22">
        <f t="shared" si="1"/>
        <v>0</v>
      </c>
      <c r="X19" s="23">
        <f t="shared" si="2"/>
        <v>0</v>
      </c>
      <c r="Y19" s="5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75" customHeight="1" x14ac:dyDescent="0.2">
      <c r="A20" s="19" t="s">
        <v>67</v>
      </c>
      <c r="B20" s="24"/>
      <c r="C20" s="25"/>
      <c r="D20" s="26"/>
      <c r="E20" s="14"/>
      <c r="F20" s="15"/>
      <c r="G20" s="15"/>
      <c r="H20" s="15"/>
      <c r="I20" s="15"/>
      <c r="J20" s="22">
        <f t="shared" si="0"/>
        <v>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22">
        <f t="shared" si="1"/>
        <v>0</v>
      </c>
      <c r="X20" s="23">
        <f t="shared" si="2"/>
        <v>0</v>
      </c>
      <c r="Y20" s="5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75" customHeight="1" x14ac:dyDescent="0.2">
      <c r="A21" s="16" t="s">
        <v>69</v>
      </c>
      <c r="B21" s="24"/>
      <c r="C21" s="25"/>
      <c r="D21" s="26"/>
      <c r="E21" s="14"/>
      <c r="F21" s="15"/>
      <c r="G21" s="15"/>
      <c r="H21" s="15"/>
      <c r="I21" s="15"/>
      <c r="J21" s="22">
        <f t="shared" si="0"/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22">
        <f t="shared" si="1"/>
        <v>0</v>
      </c>
      <c r="X21" s="23">
        <f t="shared" si="2"/>
        <v>0</v>
      </c>
      <c r="Y21" s="5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75" customHeight="1" x14ac:dyDescent="0.2">
      <c r="A22" s="19" t="s">
        <v>70</v>
      </c>
      <c r="B22" s="24"/>
      <c r="C22" s="25"/>
      <c r="D22" s="26"/>
      <c r="E22" s="14"/>
      <c r="F22" s="15"/>
      <c r="G22" s="15"/>
      <c r="H22" s="15"/>
      <c r="I22" s="15"/>
      <c r="J22" s="22">
        <f t="shared" si="0"/>
        <v>0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2">
        <f t="shared" si="1"/>
        <v>0</v>
      </c>
      <c r="X22" s="23">
        <f t="shared" si="2"/>
        <v>0</v>
      </c>
      <c r="Y22" s="5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75" customHeight="1" x14ac:dyDescent="0.2">
      <c r="A23" s="16" t="s">
        <v>71</v>
      </c>
      <c r="B23" s="24"/>
      <c r="C23" s="25"/>
      <c r="D23" s="26"/>
      <c r="E23" s="14"/>
      <c r="F23" s="15"/>
      <c r="G23" s="15"/>
      <c r="H23" s="15"/>
      <c r="I23" s="15"/>
      <c r="J23" s="22">
        <f t="shared" si="0"/>
        <v>0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22">
        <f t="shared" si="1"/>
        <v>0</v>
      </c>
      <c r="X23" s="23">
        <f t="shared" si="2"/>
        <v>0</v>
      </c>
      <c r="Y23" s="5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75" customHeight="1" x14ac:dyDescent="0.2">
      <c r="A24" s="19" t="s">
        <v>73</v>
      </c>
      <c r="B24" s="24"/>
      <c r="C24" s="25"/>
      <c r="D24" s="26"/>
      <c r="E24" s="14"/>
      <c r="F24" s="15"/>
      <c r="G24" s="15"/>
      <c r="H24" s="15"/>
      <c r="I24" s="15"/>
      <c r="J24" s="22">
        <f t="shared" si="0"/>
        <v>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22">
        <f t="shared" si="1"/>
        <v>0</v>
      </c>
      <c r="X24" s="23">
        <f t="shared" si="2"/>
        <v>0</v>
      </c>
      <c r="Y24" s="5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75" customHeight="1" x14ac:dyDescent="0.2">
      <c r="A25" s="16" t="s">
        <v>74</v>
      </c>
      <c r="B25" s="24"/>
      <c r="C25" s="25"/>
      <c r="D25" s="26"/>
      <c r="E25" s="14"/>
      <c r="F25" s="15"/>
      <c r="G25" s="15"/>
      <c r="H25" s="15"/>
      <c r="I25" s="15"/>
      <c r="J25" s="22">
        <f t="shared" si="0"/>
        <v>0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22">
        <f t="shared" si="1"/>
        <v>0</v>
      </c>
      <c r="X25" s="23">
        <f t="shared" si="2"/>
        <v>0</v>
      </c>
      <c r="Y25" s="5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75" customHeight="1" x14ac:dyDescent="0.2">
      <c r="A26" s="19" t="s">
        <v>75</v>
      </c>
      <c r="B26" s="24"/>
      <c r="C26" s="25"/>
      <c r="D26" s="26"/>
      <c r="E26" s="14"/>
      <c r="F26" s="15"/>
      <c r="G26" s="15"/>
      <c r="H26" s="15"/>
      <c r="I26" s="15"/>
      <c r="J26" s="22">
        <f t="shared" si="0"/>
        <v>0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22">
        <f t="shared" si="1"/>
        <v>0</v>
      </c>
      <c r="X26" s="23">
        <f t="shared" si="2"/>
        <v>0</v>
      </c>
      <c r="Y26" s="5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75" customHeight="1" x14ac:dyDescent="0.2">
      <c r="A27" s="16" t="s">
        <v>137</v>
      </c>
      <c r="B27" s="24"/>
      <c r="C27" s="25"/>
      <c r="D27" s="26"/>
      <c r="E27" s="14"/>
      <c r="F27" s="15"/>
      <c r="G27" s="15"/>
      <c r="H27" s="15"/>
      <c r="I27" s="15"/>
      <c r="J27" s="22">
        <f t="shared" si="0"/>
        <v>0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22">
        <f t="shared" si="1"/>
        <v>0</v>
      </c>
      <c r="X27" s="23">
        <f t="shared" si="2"/>
        <v>0</v>
      </c>
      <c r="Y27" s="5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75" customHeight="1" x14ac:dyDescent="0.2">
      <c r="A28" s="19" t="s">
        <v>139</v>
      </c>
      <c r="B28" s="24"/>
      <c r="C28" s="25"/>
      <c r="D28" s="26"/>
      <c r="E28" s="14"/>
      <c r="F28" s="15"/>
      <c r="G28" s="15"/>
      <c r="H28" s="15"/>
      <c r="I28" s="15"/>
      <c r="J28" s="22">
        <f t="shared" si="0"/>
        <v>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22">
        <f t="shared" si="1"/>
        <v>0</v>
      </c>
      <c r="X28" s="23">
        <f t="shared" si="2"/>
        <v>0</v>
      </c>
      <c r="Y28" s="5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75" customHeight="1" x14ac:dyDescent="0.2">
      <c r="A29" s="7"/>
      <c r="B29" s="6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75" customHeight="1" x14ac:dyDescent="0.2">
      <c r="A30" s="7"/>
      <c r="B30" s="60" t="s">
        <v>85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75" customHeight="1" x14ac:dyDescent="0.2">
      <c r="A31" s="7"/>
      <c r="B31" s="60" t="s">
        <v>86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75" customHeight="1" x14ac:dyDescent="0.2">
      <c r="A32" s="7"/>
      <c r="B32" s="7"/>
      <c r="C32" s="7"/>
      <c r="D32" s="37"/>
      <c r="E32" s="3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 t="s">
        <v>83</v>
      </c>
      <c r="Q33" s="7"/>
      <c r="R33" s="7"/>
      <c r="S33" s="7"/>
      <c r="T33" s="35"/>
      <c r="U33" s="35"/>
      <c r="V33" s="35"/>
      <c r="W33" s="35"/>
      <c r="X33" s="35"/>
      <c r="Y33" s="35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2.75" customHeight="1" x14ac:dyDescent="0.2">
      <c r="A34" s="7"/>
      <c r="B34" s="7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.75" customHeight="1" x14ac:dyDescent="0.2">
      <c r="A35" s="7"/>
      <c r="B35" s="7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7"/>
      <c r="O35" s="7"/>
      <c r="P35" s="7"/>
      <c r="Q35" s="7"/>
      <c r="R35" s="7"/>
      <c r="S35" s="7"/>
      <c r="T35" s="35"/>
      <c r="U35" s="35"/>
      <c r="V35" s="35"/>
      <c r="W35" s="35"/>
      <c r="X35" s="35"/>
      <c r="Y35" s="35"/>
      <c r="Z35" s="7"/>
      <c r="AA35" s="7"/>
      <c r="AB35" s="7"/>
      <c r="AC35" s="7"/>
      <c r="AD35" s="7"/>
      <c r="AE35" s="7"/>
      <c r="AF35" s="7"/>
      <c r="AG35" s="7"/>
      <c r="AH35" s="7"/>
      <c r="AI35" s="7"/>
    </row>
  </sheetData>
  <mergeCells count="16">
    <mergeCell ref="B30:X30"/>
    <mergeCell ref="B31:X31"/>
    <mergeCell ref="C9:C10"/>
    <mergeCell ref="B29:Y29"/>
    <mergeCell ref="A9:A10"/>
    <mergeCell ref="B9:B10"/>
    <mergeCell ref="A11:D11"/>
    <mergeCell ref="F9:J9"/>
    <mergeCell ref="A5:Y5"/>
    <mergeCell ref="A6:Y6"/>
    <mergeCell ref="A8:Y8"/>
    <mergeCell ref="K9:W9"/>
    <mergeCell ref="X9:X10"/>
    <mergeCell ref="Y9:Y10"/>
    <mergeCell ref="D9:D10"/>
    <mergeCell ref="E9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workbookViewId="0"/>
  </sheetViews>
  <sheetFormatPr defaultColWidth="17.28515625" defaultRowHeight="15" customHeight="1" x14ac:dyDescent="0.2"/>
  <cols>
    <col min="1" max="1" width="3.42578125" customWidth="1"/>
    <col min="2" max="2" width="25.7109375" customWidth="1"/>
    <col min="3" max="3" width="4.5703125" customWidth="1"/>
    <col min="4" max="4" width="22.140625" customWidth="1"/>
    <col min="5" max="5" width="4.28515625" customWidth="1"/>
    <col min="6" max="9" width="3.42578125" customWidth="1"/>
    <col min="10" max="10" width="5" customWidth="1"/>
    <col min="11" max="22" width="3" customWidth="1"/>
    <col min="23" max="23" width="5.28515625" customWidth="1"/>
    <col min="24" max="24" width="6.7109375" customWidth="1"/>
    <col min="25" max="25" width="5.140625" customWidth="1"/>
    <col min="26" max="35" width="9.140625" customWidth="1"/>
  </cols>
  <sheetData>
    <row r="1" spans="1:35" ht="12.75" customHeight="1" x14ac:dyDescent="0.2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12.75" customHeight="1" x14ac:dyDescent="0.2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12.75" customHeight="1" x14ac:dyDescent="0.2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2.75" customHeight="1" x14ac:dyDescent="0.2">
      <c r="A5" s="54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12.75" customHeight="1" x14ac:dyDescent="0.2">
      <c r="A6" s="54" t="s">
        <v>32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2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19.5" customHeight="1" x14ac:dyDescent="0.2">
      <c r="A9" s="63" t="s">
        <v>38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2.75" customHeight="1" x14ac:dyDescent="0.2">
      <c r="A10" s="57" t="s">
        <v>6</v>
      </c>
      <c r="B10" s="57" t="s">
        <v>7</v>
      </c>
      <c r="C10" s="57" t="s">
        <v>8</v>
      </c>
      <c r="D10" s="57" t="s">
        <v>9</v>
      </c>
      <c r="E10" s="61" t="s">
        <v>10</v>
      </c>
      <c r="F10" s="58" t="s">
        <v>11</v>
      </c>
      <c r="G10" s="55"/>
      <c r="H10" s="55"/>
      <c r="I10" s="55"/>
      <c r="J10" s="55"/>
      <c r="K10" s="59" t="s">
        <v>12</v>
      </c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62" t="s">
        <v>13</v>
      </c>
      <c r="Y10" s="57" t="s">
        <v>14</v>
      </c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2.75" customHeight="1" x14ac:dyDescent="0.2">
      <c r="A11" s="55"/>
      <c r="B11" s="55"/>
      <c r="C11" s="55"/>
      <c r="D11" s="55"/>
      <c r="E11" s="55"/>
      <c r="F11" s="3" t="s">
        <v>15</v>
      </c>
      <c r="G11" s="3" t="s">
        <v>16</v>
      </c>
      <c r="H11" s="3" t="s">
        <v>17</v>
      </c>
      <c r="I11" s="3" t="s">
        <v>18</v>
      </c>
      <c r="J11" s="3" t="s">
        <v>19</v>
      </c>
      <c r="K11" s="3" t="s">
        <v>20</v>
      </c>
      <c r="L11" s="3" t="s">
        <v>21</v>
      </c>
      <c r="M11" s="3" t="s">
        <v>22</v>
      </c>
      <c r="N11" s="3" t="s">
        <v>23</v>
      </c>
      <c r="O11" s="3" t="s">
        <v>24</v>
      </c>
      <c r="P11" s="3" t="s">
        <v>25</v>
      </c>
      <c r="Q11" s="3" t="s">
        <v>26</v>
      </c>
      <c r="R11" s="3" t="s">
        <v>27</v>
      </c>
      <c r="S11" s="3" t="s">
        <v>28</v>
      </c>
      <c r="T11" s="3" t="s">
        <v>29</v>
      </c>
      <c r="U11" s="3" t="s">
        <v>30</v>
      </c>
      <c r="V11" s="3" t="s">
        <v>31</v>
      </c>
      <c r="W11" s="3" t="s">
        <v>19</v>
      </c>
      <c r="X11" s="55"/>
      <c r="Y11" s="55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2.75" customHeight="1" x14ac:dyDescent="0.2">
      <c r="A12" s="56"/>
      <c r="B12" s="55"/>
      <c r="C12" s="55"/>
      <c r="D12" s="55"/>
      <c r="E12" s="4">
        <v>50</v>
      </c>
      <c r="F12" s="5">
        <v>2</v>
      </c>
      <c r="G12" s="5">
        <v>4</v>
      </c>
      <c r="H12" s="5">
        <v>2</v>
      </c>
      <c r="I12" s="5">
        <v>2</v>
      </c>
      <c r="J12" s="8">
        <f t="shared" ref="J12:J27" si="0">SUM(F12:I12)</f>
        <v>10</v>
      </c>
      <c r="K12" s="5">
        <v>3</v>
      </c>
      <c r="L12" s="5">
        <v>3</v>
      </c>
      <c r="M12" s="5">
        <v>3</v>
      </c>
      <c r="N12" s="5">
        <v>3</v>
      </c>
      <c r="O12" s="5">
        <v>3</v>
      </c>
      <c r="P12" s="5">
        <v>3</v>
      </c>
      <c r="Q12" s="5">
        <v>3</v>
      </c>
      <c r="R12" s="5">
        <v>3</v>
      </c>
      <c r="S12" s="5">
        <v>3</v>
      </c>
      <c r="T12" s="5">
        <v>3</v>
      </c>
      <c r="U12" s="5">
        <v>5</v>
      </c>
      <c r="V12" s="5">
        <v>5</v>
      </c>
      <c r="W12" s="8">
        <f t="shared" ref="W12:W27" si="1">SUM(K12:V12)</f>
        <v>40</v>
      </c>
      <c r="X12" s="5">
        <v>100</v>
      </c>
      <c r="Y12" s="9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2.75" customHeight="1" x14ac:dyDescent="0.2">
      <c r="A13" s="17" t="s">
        <v>36</v>
      </c>
      <c r="B13" s="18" t="s">
        <v>40</v>
      </c>
      <c r="C13" s="20">
        <v>8</v>
      </c>
      <c r="D13" s="21" t="s">
        <v>37</v>
      </c>
      <c r="E13" s="14">
        <v>42</v>
      </c>
      <c r="F13" s="15"/>
      <c r="G13" s="15"/>
      <c r="H13" s="15">
        <v>2</v>
      </c>
      <c r="I13" s="15">
        <v>2</v>
      </c>
      <c r="J13" s="22">
        <f t="shared" si="0"/>
        <v>4</v>
      </c>
      <c r="K13" s="15">
        <v>3</v>
      </c>
      <c r="L13" s="15">
        <v>2</v>
      </c>
      <c r="M13" s="15">
        <v>3</v>
      </c>
      <c r="N13" s="15">
        <v>3</v>
      </c>
      <c r="O13" s="15">
        <v>3</v>
      </c>
      <c r="P13" s="15">
        <v>3</v>
      </c>
      <c r="Q13" s="15">
        <v>3</v>
      </c>
      <c r="R13" s="15">
        <v>2</v>
      </c>
      <c r="S13" s="15">
        <v>3</v>
      </c>
      <c r="T13" s="15">
        <v>3</v>
      </c>
      <c r="U13" s="15">
        <v>1</v>
      </c>
      <c r="V13" s="15">
        <v>1</v>
      </c>
      <c r="W13" s="22">
        <f t="shared" si="1"/>
        <v>30</v>
      </c>
      <c r="X13" s="23">
        <f t="shared" ref="X13:X27" si="2">E13+J13+W13</f>
        <v>76</v>
      </c>
      <c r="Y13" s="5">
        <f t="shared" ref="Y13:Y14" si="3">RANK(X13,$X$13:$X$15,0)</f>
        <v>2</v>
      </c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2.75" customHeight="1" x14ac:dyDescent="0.2">
      <c r="A14" s="17" t="s">
        <v>46</v>
      </c>
      <c r="B14" s="18" t="s">
        <v>47</v>
      </c>
      <c r="C14" s="20">
        <v>8</v>
      </c>
      <c r="D14" s="21" t="s">
        <v>48</v>
      </c>
      <c r="E14" s="14">
        <v>42</v>
      </c>
      <c r="F14" s="15">
        <v>2</v>
      </c>
      <c r="G14" s="15">
        <v>4</v>
      </c>
      <c r="H14" s="15">
        <v>2</v>
      </c>
      <c r="I14" s="15">
        <v>2</v>
      </c>
      <c r="J14" s="22">
        <f t="shared" si="0"/>
        <v>10</v>
      </c>
      <c r="K14" s="15">
        <v>3</v>
      </c>
      <c r="L14" s="15">
        <v>3</v>
      </c>
      <c r="M14" s="15">
        <v>3</v>
      </c>
      <c r="N14" s="15">
        <v>3</v>
      </c>
      <c r="O14" s="15">
        <v>3</v>
      </c>
      <c r="P14" s="15">
        <v>3</v>
      </c>
      <c r="Q14" s="15">
        <v>3</v>
      </c>
      <c r="R14" s="15">
        <v>3</v>
      </c>
      <c r="S14" s="15">
        <v>3</v>
      </c>
      <c r="T14" s="15">
        <v>3</v>
      </c>
      <c r="U14" s="15">
        <v>5</v>
      </c>
      <c r="V14" s="15">
        <v>5</v>
      </c>
      <c r="W14" s="22">
        <f t="shared" si="1"/>
        <v>40</v>
      </c>
      <c r="X14" s="23">
        <f t="shared" si="2"/>
        <v>92</v>
      </c>
      <c r="Y14" s="5">
        <f t="shared" si="3"/>
        <v>1</v>
      </c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2.75" customHeight="1" x14ac:dyDescent="0.2">
      <c r="A15" s="17" t="s">
        <v>50</v>
      </c>
      <c r="B15" s="24"/>
      <c r="C15" s="25"/>
      <c r="D15" s="26"/>
      <c r="E15" s="14"/>
      <c r="F15" s="15"/>
      <c r="G15" s="15"/>
      <c r="H15" s="15"/>
      <c r="I15" s="15"/>
      <c r="J15" s="22">
        <f t="shared" si="0"/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22">
        <f t="shared" si="1"/>
        <v>0</v>
      </c>
      <c r="X15" s="23">
        <f t="shared" si="2"/>
        <v>0</v>
      </c>
      <c r="Y15" s="5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2.75" customHeight="1" x14ac:dyDescent="0.2">
      <c r="A16" s="17" t="s">
        <v>54</v>
      </c>
      <c r="B16" s="24"/>
      <c r="C16" s="25"/>
      <c r="D16" s="26"/>
      <c r="E16" s="14"/>
      <c r="F16" s="15"/>
      <c r="G16" s="15"/>
      <c r="H16" s="15"/>
      <c r="I16" s="15"/>
      <c r="J16" s="22">
        <f t="shared" si="0"/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22">
        <f t="shared" si="1"/>
        <v>0</v>
      </c>
      <c r="X16" s="23">
        <f t="shared" si="2"/>
        <v>0</v>
      </c>
      <c r="Y16" s="5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2.75" customHeight="1" x14ac:dyDescent="0.2">
      <c r="A17" s="17" t="s">
        <v>57</v>
      </c>
      <c r="B17" s="24"/>
      <c r="C17" s="25"/>
      <c r="D17" s="26"/>
      <c r="E17" s="14"/>
      <c r="F17" s="15"/>
      <c r="G17" s="15"/>
      <c r="H17" s="15"/>
      <c r="I17" s="15"/>
      <c r="J17" s="22">
        <f t="shared" si="0"/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22">
        <f t="shared" si="1"/>
        <v>0</v>
      </c>
      <c r="X17" s="23">
        <f t="shared" si="2"/>
        <v>0</v>
      </c>
      <c r="Y17" s="5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2.75" customHeight="1" x14ac:dyDescent="0.2">
      <c r="A18" s="17" t="s">
        <v>59</v>
      </c>
      <c r="B18" s="24"/>
      <c r="C18" s="25"/>
      <c r="D18" s="26"/>
      <c r="E18" s="14"/>
      <c r="F18" s="15"/>
      <c r="G18" s="15"/>
      <c r="H18" s="15"/>
      <c r="I18" s="15"/>
      <c r="J18" s="22">
        <f t="shared" si="0"/>
        <v>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22">
        <f t="shared" si="1"/>
        <v>0</v>
      </c>
      <c r="X18" s="23">
        <f t="shared" si="2"/>
        <v>0</v>
      </c>
      <c r="Y18" s="5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2.75" customHeight="1" x14ac:dyDescent="0.2">
      <c r="A19" s="17" t="s">
        <v>61</v>
      </c>
      <c r="B19" s="24"/>
      <c r="C19" s="25"/>
      <c r="D19" s="26"/>
      <c r="E19" s="14"/>
      <c r="F19" s="15"/>
      <c r="G19" s="15"/>
      <c r="H19" s="15"/>
      <c r="I19" s="15"/>
      <c r="J19" s="22">
        <f t="shared" si="0"/>
        <v>0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22">
        <f t="shared" si="1"/>
        <v>0</v>
      </c>
      <c r="X19" s="23">
        <f t="shared" si="2"/>
        <v>0</v>
      </c>
      <c r="Y19" s="5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2.75" customHeight="1" x14ac:dyDescent="0.2">
      <c r="A20" s="17" t="s">
        <v>64</v>
      </c>
      <c r="B20" s="24"/>
      <c r="C20" s="25"/>
      <c r="D20" s="26"/>
      <c r="E20" s="14"/>
      <c r="F20" s="15"/>
      <c r="G20" s="15"/>
      <c r="H20" s="15"/>
      <c r="I20" s="15"/>
      <c r="J20" s="22">
        <f t="shared" si="0"/>
        <v>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22">
        <f t="shared" si="1"/>
        <v>0</v>
      </c>
      <c r="X20" s="23">
        <f t="shared" si="2"/>
        <v>0</v>
      </c>
      <c r="Y20" s="5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75" customHeight="1" x14ac:dyDescent="0.2">
      <c r="A21" s="17" t="s">
        <v>67</v>
      </c>
      <c r="B21" s="24"/>
      <c r="C21" s="25"/>
      <c r="D21" s="26"/>
      <c r="E21" s="14"/>
      <c r="F21" s="15"/>
      <c r="G21" s="15"/>
      <c r="H21" s="15"/>
      <c r="I21" s="15"/>
      <c r="J21" s="22">
        <f t="shared" si="0"/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22">
        <f t="shared" si="1"/>
        <v>0</v>
      </c>
      <c r="X21" s="23">
        <f t="shared" si="2"/>
        <v>0</v>
      </c>
      <c r="Y21" s="5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75" customHeight="1" x14ac:dyDescent="0.2">
      <c r="A22" s="17" t="s">
        <v>69</v>
      </c>
      <c r="B22" s="24"/>
      <c r="C22" s="25"/>
      <c r="D22" s="26"/>
      <c r="E22" s="14"/>
      <c r="F22" s="15"/>
      <c r="G22" s="15"/>
      <c r="H22" s="15"/>
      <c r="I22" s="15"/>
      <c r="J22" s="22">
        <f t="shared" si="0"/>
        <v>0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2">
        <f t="shared" si="1"/>
        <v>0</v>
      </c>
      <c r="X22" s="23">
        <f t="shared" si="2"/>
        <v>0</v>
      </c>
      <c r="Y22" s="5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75" customHeight="1" x14ac:dyDescent="0.2">
      <c r="A23" s="17" t="s">
        <v>70</v>
      </c>
      <c r="B23" s="24"/>
      <c r="C23" s="25"/>
      <c r="D23" s="26"/>
      <c r="E23" s="14"/>
      <c r="F23" s="15"/>
      <c r="G23" s="15"/>
      <c r="H23" s="15"/>
      <c r="I23" s="15"/>
      <c r="J23" s="22">
        <f t="shared" si="0"/>
        <v>0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22">
        <f t="shared" si="1"/>
        <v>0</v>
      </c>
      <c r="X23" s="23">
        <f t="shared" si="2"/>
        <v>0</v>
      </c>
      <c r="Y23" s="5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2.75" customHeight="1" x14ac:dyDescent="0.2">
      <c r="A24" s="17" t="s">
        <v>71</v>
      </c>
      <c r="B24" s="24"/>
      <c r="C24" s="25"/>
      <c r="D24" s="26"/>
      <c r="E24" s="14"/>
      <c r="F24" s="15"/>
      <c r="G24" s="15"/>
      <c r="H24" s="15"/>
      <c r="I24" s="15"/>
      <c r="J24" s="22">
        <f t="shared" si="0"/>
        <v>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22">
        <f t="shared" si="1"/>
        <v>0</v>
      </c>
      <c r="X24" s="23">
        <f t="shared" si="2"/>
        <v>0</v>
      </c>
      <c r="Y24" s="5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2.75" customHeight="1" x14ac:dyDescent="0.2">
      <c r="A25" s="17" t="s">
        <v>73</v>
      </c>
      <c r="B25" s="30"/>
      <c r="C25" s="30"/>
      <c r="D25" s="30"/>
      <c r="E25" s="30"/>
      <c r="F25" s="30"/>
      <c r="G25" s="30"/>
      <c r="H25" s="30"/>
      <c r="I25" s="30"/>
      <c r="J25" s="8">
        <f t="shared" si="0"/>
        <v>0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8">
        <f t="shared" si="1"/>
        <v>0</v>
      </c>
      <c r="X25" s="23">
        <f t="shared" si="2"/>
        <v>0</v>
      </c>
      <c r="Y25" s="30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.75" customHeight="1" x14ac:dyDescent="0.2">
      <c r="A26" s="17" t="s">
        <v>74</v>
      </c>
      <c r="B26" s="30"/>
      <c r="C26" s="30"/>
      <c r="D26" s="30"/>
      <c r="E26" s="30"/>
      <c r="F26" s="30"/>
      <c r="G26" s="30"/>
      <c r="H26" s="30"/>
      <c r="I26" s="30"/>
      <c r="J26" s="8">
        <f t="shared" si="0"/>
        <v>0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8">
        <f t="shared" si="1"/>
        <v>0</v>
      </c>
      <c r="X26" s="23">
        <f t="shared" si="2"/>
        <v>0</v>
      </c>
      <c r="Y26" s="30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.75" customHeight="1" x14ac:dyDescent="0.2">
      <c r="A27" s="17" t="s">
        <v>75</v>
      </c>
      <c r="B27" s="30"/>
      <c r="C27" s="30"/>
      <c r="D27" s="30"/>
      <c r="E27" s="30"/>
      <c r="F27" s="30"/>
      <c r="G27" s="30"/>
      <c r="H27" s="30"/>
      <c r="I27" s="30"/>
      <c r="J27" s="8">
        <f t="shared" si="0"/>
        <v>0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8">
        <f t="shared" si="1"/>
        <v>0</v>
      </c>
      <c r="X27" s="23">
        <f t="shared" si="2"/>
        <v>0</v>
      </c>
      <c r="Y27" s="30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12.75" customHeight="1" x14ac:dyDescent="0.2">
      <c r="A28" s="1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2.75" customHeight="1" x14ac:dyDescent="0.2">
      <c r="A29" s="1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 t="s">
        <v>83</v>
      </c>
      <c r="Q29" s="7"/>
      <c r="R29" s="7"/>
      <c r="S29" s="7"/>
      <c r="T29" s="35"/>
      <c r="U29" s="35"/>
      <c r="V29" s="35"/>
      <c r="W29" s="35"/>
      <c r="X29" s="35"/>
      <c r="Y29" s="35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.75" customHeight="1" x14ac:dyDescent="0.2">
      <c r="A30" s="17"/>
      <c r="B30" s="7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.75" customHeight="1" x14ac:dyDescent="0.2">
      <c r="A31" s="60" t="s">
        <v>85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35"/>
      <c r="Y31" s="35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.75" customHeight="1" x14ac:dyDescent="0.2">
      <c r="A32" s="60" t="s">
        <v>86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2.75" customHeight="1" x14ac:dyDescent="0.2">
      <c r="A33" s="7"/>
      <c r="B33" s="7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7"/>
      <c r="O33" s="7"/>
      <c r="P33" s="7"/>
      <c r="Q33" s="7"/>
      <c r="R33" s="7"/>
      <c r="S33" s="7"/>
      <c r="T33" s="35"/>
      <c r="U33" s="35"/>
      <c r="V33" s="35"/>
      <c r="W33" s="35"/>
      <c r="X33" s="35"/>
      <c r="Y33" s="35"/>
      <c r="Z33" s="7"/>
      <c r="AA33" s="7"/>
      <c r="AB33" s="7"/>
      <c r="AC33" s="7"/>
      <c r="AD33" s="7"/>
      <c r="AE33" s="7"/>
      <c r="AF33" s="7"/>
      <c r="AG33" s="7"/>
      <c r="AH33" s="7"/>
      <c r="AI33" s="7"/>
    </row>
  </sheetData>
  <mergeCells count="15">
    <mergeCell ref="A31:W31"/>
    <mergeCell ref="A32:W32"/>
    <mergeCell ref="A12:D12"/>
    <mergeCell ref="E10:E11"/>
    <mergeCell ref="F10:J10"/>
    <mergeCell ref="D10:D11"/>
    <mergeCell ref="A5:Y5"/>
    <mergeCell ref="A6:Y6"/>
    <mergeCell ref="X10:X11"/>
    <mergeCell ref="Y10:Y11"/>
    <mergeCell ref="B10:B11"/>
    <mergeCell ref="A10:A11"/>
    <mergeCell ref="K10:W10"/>
    <mergeCell ref="A9:Y9"/>
    <mergeCell ref="C10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/>
  </sheetViews>
  <sheetFormatPr defaultColWidth="17.28515625" defaultRowHeight="15" customHeight="1" x14ac:dyDescent="0.2"/>
  <cols>
    <col min="1" max="1" width="4.85546875" customWidth="1"/>
    <col min="2" max="2" width="26.7109375" customWidth="1"/>
    <col min="3" max="3" width="6.28515625" customWidth="1"/>
    <col min="4" max="4" width="24.5703125" customWidth="1"/>
    <col min="5" max="19" width="9.140625" customWidth="1"/>
  </cols>
  <sheetData>
    <row r="1" spans="1:19" ht="12.75" customHeight="1" x14ac:dyDescent="0.2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2.75" customHeight="1" x14ac:dyDescent="0.2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2.75" customHeight="1" x14ac:dyDescent="0.2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2.75" customHeight="1" x14ac:dyDescent="0.2">
      <c r="A5" s="54" t="s">
        <v>42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7"/>
      <c r="M5" s="7"/>
      <c r="N5" s="7"/>
      <c r="O5" s="7"/>
      <c r="P5" s="7"/>
      <c r="Q5" s="7"/>
      <c r="R5" s="7"/>
      <c r="S5" s="7"/>
    </row>
    <row r="6" spans="1:19" ht="12.75" customHeight="1" x14ac:dyDescent="0.2">
      <c r="A6" s="54" t="s">
        <v>32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7"/>
      <c r="M6" s="7"/>
      <c r="N6" s="7"/>
      <c r="O6" s="7"/>
      <c r="P6" s="7"/>
      <c r="Q6" s="7"/>
      <c r="R6" s="7"/>
      <c r="S6" s="7"/>
    </row>
    <row r="7" spans="1:19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9.5" customHeight="1" x14ac:dyDescent="0.2">
      <c r="A8" s="63" t="s">
        <v>43</v>
      </c>
      <c r="B8" s="55"/>
      <c r="C8" s="55"/>
      <c r="D8" s="55"/>
      <c r="E8" s="55"/>
      <c r="F8" s="55"/>
      <c r="G8" s="55"/>
      <c r="H8" s="55"/>
      <c r="I8" s="55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2.75" customHeight="1" x14ac:dyDescent="0.2">
      <c r="A9" s="57" t="s">
        <v>6</v>
      </c>
      <c r="B9" s="57" t="s">
        <v>7</v>
      </c>
      <c r="C9" s="57" t="s">
        <v>44</v>
      </c>
      <c r="D9" s="57" t="s">
        <v>9</v>
      </c>
      <c r="E9" s="61" t="s">
        <v>10</v>
      </c>
      <c r="F9" s="65" t="s">
        <v>45</v>
      </c>
      <c r="G9" s="65" t="s">
        <v>49</v>
      </c>
      <c r="H9" s="65" t="s">
        <v>13</v>
      </c>
      <c r="I9" s="65" t="s">
        <v>14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2.75" customHeight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2.75" customHeight="1" x14ac:dyDescent="0.2">
      <c r="A11" s="56"/>
      <c r="B11" s="55"/>
      <c r="C11" s="55"/>
      <c r="D11" s="55"/>
      <c r="E11" s="4">
        <v>50</v>
      </c>
      <c r="F11" s="5">
        <v>25</v>
      </c>
      <c r="G11" s="5">
        <v>25</v>
      </c>
      <c r="H11" s="6">
        <f t="shared" ref="H11:H26" si="0">SUM(E11:G11)</f>
        <v>100</v>
      </c>
      <c r="I11" s="3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12.75" customHeight="1" x14ac:dyDescent="0.2">
      <c r="A12" s="19" t="s">
        <v>36</v>
      </c>
      <c r="B12" s="18" t="s">
        <v>51</v>
      </c>
      <c r="C12" s="20">
        <v>7</v>
      </c>
      <c r="D12" s="21" t="s">
        <v>37</v>
      </c>
      <c r="E12" s="14">
        <v>37</v>
      </c>
      <c r="F12" s="14">
        <v>25</v>
      </c>
      <c r="G12" s="14">
        <v>25</v>
      </c>
      <c r="H12" s="23">
        <f t="shared" si="0"/>
        <v>87</v>
      </c>
      <c r="I12" s="5">
        <f t="shared" ref="I12:I19" si="1">RANK(H12,$H$12:$H$19,0)</f>
        <v>3</v>
      </c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2.75" customHeight="1" x14ac:dyDescent="0.2">
      <c r="A13" s="19" t="s">
        <v>46</v>
      </c>
      <c r="B13" s="18" t="s">
        <v>52</v>
      </c>
      <c r="C13" s="20">
        <v>5</v>
      </c>
      <c r="D13" s="21" t="s">
        <v>37</v>
      </c>
      <c r="E13" s="14">
        <v>25</v>
      </c>
      <c r="F13" s="14">
        <v>23</v>
      </c>
      <c r="G13" s="14">
        <v>23</v>
      </c>
      <c r="H13" s="23">
        <f t="shared" si="0"/>
        <v>71</v>
      </c>
      <c r="I13" s="5">
        <f t="shared" si="1"/>
        <v>6</v>
      </c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12.75" customHeight="1" x14ac:dyDescent="0.2">
      <c r="A14" s="16" t="s">
        <v>50</v>
      </c>
      <c r="B14" s="18" t="s">
        <v>53</v>
      </c>
      <c r="C14" s="20">
        <v>7</v>
      </c>
      <c r="D14" s="21" t="s">
        <v>37</v>
      </c>
      <c r="E14" s="14">
        <v>28</v>
      </c>
      <c r="F14" s="14">
        <v>23</v>
      </c>
      <c r="G14" s="14">
        <v>23</v>
      </c>
      <c r="H14" s="23">
        <f t="shared" si="0"/>
        <v>74</v>
      </c>
      <c r="I14" s="5">
        <f t="shared" si="1"/>
        <v>5</v>
      </c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2.75" customHeight="1" x14ac:dyDescent="0.2">
      <c r="A15" s="19" t="s">
        <v>54</v>
      </c>
      <c r="B15" s="18" t="s">
        <v>55</v>
      </c>
      <c r="C15" s="20">
        <v>6</v>
      </c>
      <c r="D15" s="21" t="s">
        <v>56</v>
      </c>
      <c r="E15" s="14">
        <v>31</v>
      </c>
      <c r="F15" s="14">
        <v>23</v>
      </c>
      <c r="G15" s="14">
        <v>13</v>
      </c>
      <c r="H15" s="23">
        <f t="shared" si="0"/>
        <v>67</v>
      </c>
      <c r="I15" s="5">
        <f t="shared" si="1"/>
        <v>7</v>
      </c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2.75" customHeight="1" x14ac:dyDescent="0.2">
      <c r="A16" s="17" t="s">
        <v>57</v>
      </c>
      <c r="B16" s="18" t="s">
        <v>58</v>
      </c>
      <c r="C16" s="20">
        <v>6</v>
      </c>
      <c r="D16" s="21" t="s">
        <v>56</v>
      </c>
      <c r="E16" s="14">
        <v>36</v>
      </c>
      <c r="F16" s="14">
        <v>25</v>
      </c>
      <c r="G16" s="14">
        <v>25</v>
      </c>
      <c r="H16" s="23">
        <f t="shared" si="0"/>
        <v>86</v>
      </c>
      <c r="I16" s="5">
        <f t="shared" si="1"/>
        <v>4</v>
      </c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2.75" customHeight="1" x14ac:dyDescent="0.2">
      <c r="A17" s="17" t="s">
        <v>59</v>
      </c>
      <c r="B17" s="18" t="s">
        <v>60</v>
      </c>
      <c r="C17" s="20">
        <v>8</v>
      </c>
      <c r="D17" s="21" t="s">
        <v>56</v>
      </c>
      <c r="E17" s="14">
        <v>44</v>
      </c>
      <c r="F17" s="14">
        <v>23</v>
      </c>
      <c r="G17" s="14">
        <v>21</v>
      </c>
      <c r="H17" s="23">
        <f t="shared" si="0"/>
        <v>88</v>
      </c>
      <c r="I17" s="5">
        <f t="shared" si="1"/>
        <v>2</v>
      </c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2.75" customHeight="1" x14ac:dyDescent="0.2">
      <c r="A18" s="17" t="s">
        <v>61</v>
      </c>
      <c r="B18" s="18" t="s">
        <v>62</v>
      </c>
      <c r="C18" s="20">
        <v>8</v>
      </c>
      <c r="D18" s="21" t="s">
        <v>63</v>
      </c>
      <c r="E18" s="14">
        <v>49</v>
      </c>
      <c r="F18" s="14">
        <v>23</v>
      </c>
      <c r="G18" s="14">
        <v>25</v>
      </c>
      <c r="H18" s="23">
        <f t="shared" si="0"/>
        <v>97</v>
      </c>
      <c r="I18" s="5">
        <f t="shared" si="1"/>
        <v>1</v>
      </c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2.75" customHeight="1" x14ac:dyDescent="0.2">
      <c r="A19" s="17" t="s">
        <v>64</v>
      </c>
      <c r="B19" s="18" t="s">
        <v>65</v>
      </c>
      <c r="C19" s="20">
        <v>8</v>
      </c>
      <c r="D19" s="21" t="s">
        <v>63</v>
      </c>
      <c r="E19" s="14">
        <v>38</v>
      </c>
      <c r="F19" s="14">
        <v>17</v>
      </c>
      <c r="G19" s="14">
        <v>10</v>
      </c>
      <c r="H19" s="23">
        <f t="shared" si="0"/>
        <v>65</v>
      </c>
      <c r="I19" s="5">
        <f t="shared" si="1"/>
        <v>8</v>
      </c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2.75" customHeight="1" x14ac:dyDescent="0.2">
      <c r="A20" s="17" t="s">
        <v>67</v>
      </c>
      <c r="B20" s="24"/>
      <c r="C20" s="25"/>
      <c r="D20" s="26"/>
      <c r="E20" s="14"/>
      <c r="F20" s="14"/>
      <c r="G20" s="14"/>
      <c r="H20" s="23">
        <f t="shared" si="0"/>
        <v>0</v>
      </c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2.75" customHeight="1" x14ac:dyDescent="0.2">
      <c r="A21" s="17" t="s">
        <v>69</v>
      </c>
      <c r="B21" s="24"/>
      <c r="C21" s="25"/>
      <c r="D21" s="26"/>
      <c r="E21" s="14"/>
      <c r="F21" s="14"/>
      <c r="G21" s="14"/>
      <c r="H21" s="23">
        <f t="shared" si="0"/>
        <v>0</v>
      </c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2.75" customHeight="1" x14ac:dyDescent="0.2">
      <c r="A22" s="17" t="s">
        <v>70</v>
      </c>
      <c r="B22" s="24"/>
      <c r="C22" s="25"/>
      <c r="D22" s="26"/>
      <c r="E22" s="14"/>
      <c r="F22" s="14"/>
      <c r="G22" s="14"/>
      <c r="H22" s="23">
        <f t="shared" si="0"/>
        <v>0</v>
      </c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2.75" customHeight="1" x14ac:dyDescent="0.2">
      <c r="A23" s="17" t="s">
        <v>71</v>
      </c>
      <c r="B23" s="24"/>
      <c r="C23" s="25"/>
      <c r="D23" s="26"/>
      <c r="E23" s="14"/>
      <c r="F23" s="14"/>
      <c r="G23" s="14"/>
      <c r="H23" s="23">
        <f t="shared" si="0"/>
        <v>0</v>
      </c>
      <c r="I23" s="5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2.75" customHeight="1" x14ac:dyDescent="0.2">
      <c r="A24" s="17" t="s">
        <v>73</v>
      </c>
      <c r="B24" s="24"/>
      <c r="C24" s="25"/>
      <c r="D24" s="26"/>
      <c r="E24" s="14"/>
      <c r="F24" s="14"/>
      <c r="G24" s="14"/>
      <c r="H24" s="23">
        <f t="shared" si="0"/>
        <v>0</v>
      </c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2.75" customHeight="1" x14ac:dyDescent="0.2">
      <c r="A25" s="17" t="s">
        <v>74</v>
      </c>
      <c r="B25" s="24"/>
      <c r="C25" s="25"/>
      <c r="D25" s="26"/>
      <c r="E25" s="14"/>
      <c r="F25" s="14"/>
      <c r="G25" s="14"/>
      <c r="H25" s="23">
        <f t="shared" si="0"/>
        <v>0</v>
      </c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2.75" customHeight="1" x14ac:dyDescent="0.2">
      <c r="A26" s="17" t="s">
        <v>75</v>
      </c>
      <c r="B26" s="24"/>
      <c r="C26" s="25"/>
      <c r="D26" s="26"/>
      <c r="E26" s="14"/>
      <c r="F26" s="14"/>
      <c r="G26" s="14"/>
      <c r="H26" s="23">
        <f t="shared" si="0"/>
        <v>0</v>
      </c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2.75" customHeight="1" x14ac:dyDescent="0.2">
      <c r="A27" s="27"/>
      <c r="B27" s="28"/>
      <c r="C27" s="29"/>
      <c r="D27" s="31"/>
      <c r="E27" s="32"/>
      <c r="F27" s="33"/>
      <c r="G27" s="33"/>
      <c r="H27" s="47"/>
      <c r="I27" s="49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2.75" customHeight="1" x14ac:dyDescent="0.2">
      <c r="A29" s="7"/>
      <c r="B29" s="7"/>
      <c r="C29" s="7"/>
      <c r="D29" s="7"/>
      <c r="E29" s="7"/>
      <c r="F29" s="7"/>
      <c r="G29" s="1" t="s">
        <v>83</v>
      </c>
      <c r="H29" s="7"/>
      <c r="I29" s="35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A31" s="7"/>
      <c r="B31" s="7"/>
      <c r="C31" s="7"/>
      <c r="D31" s="7"/>
      <c r="E31" s="7"/>
      <c r="F31" s="7"/>
      <c r="G31" s="7"/>
      <c r="H31" s="7"/>
      <c r="I31" s="35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2.75" customHeight="1" x14ac:dyDescent="0.2">
      <c r="A33" s="7"/>
      <c r="B33" s="7"/>
      <c r="C33" s="7"/>
      <c r="D33" s="7"/>
      <c r="E33" s="7"/>
      <c r="F33" s="7"/>
      <c r="G33" s="7"/>
      <c r="H33" s="7"/>
      <c r="I33" s="35"/>
      <c r="J33" s="7"/>
      <c r="K33" s="7"/>
      <c r="L33" s="7"/>
      <c r="M33" s="7"/>
      <c r="N33" s="7"/>
      <c r="O33" s="7"/>
      <c r="P33" s="7"/>
      <c r="Q33" s="7"/>
      <c r="R33" s="7"/>
      <c r="S33" s="7"/>
    </row>
  </sheetData>
  <mergeCells count="13">
    <mergeCell ref="A11:D11"/>
    <mergeCell ref="A9:A10"/>
    <mergeCell ref="B9:B10"/>
    <mergeCell ref="C9:C10"/>
    <mergeCell ref="D9:D10"/>
    <mergeCell ref="A5:K5"/>
    <mergeCell ref="A6:K6"/>
    <mergeCell ref="H9:H10"/>
    <mergeCell ref="I9:I10"/>
    <mergeCell ref="F9:F10"/>
    <mergeCell ref="G9:G10"/>
    <mergeCell ref="E9:E10"/>
    <mergeCell ref="A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/>
  </sheetViews>
  <sheetFormatPr defaultColWidth="17.28515625" defaultRowHeight="15" customHeight="1" x14ac:dyDescent="0.2"/>
  <cols>
    <col min="1" max="1" width="4.85546875" customWidth="1"/>
    <col min="2" max="2" width="26.7109375" customWidth="1"/>
    <col min="3" max="3" width="6.28515625" customWidth="1"/>
    <col min="4" max="4" width="24.5703125" customWidth="1"/>
    <col min="5" max="19" width="9.140625" customWidth="1"/>
  </cols>
  <sheetData>
    <row r="1" spans="1:19" ht="12.75" customHeight="1" x14ac:dyDescent="0.2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2.75" customHeight="1" x14ac:dyDescent="0.2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2.75" customHeight="1" x14ac:dyDescent="0.2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2.75" customHeight="1" x14ac:dyDescent="0.2">
      <c r="A6" s="54" t="s">
        <v>66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7"/>
      <c r="M6" s="7"/>
      <c r="N6" s="7"/>
      <c r="O6" s="7"/>
      <c r="P6" s="7"/>
      <c r="Q6" s="7"/>
      <c r="R6" s="7"/>
      <c r="S6" s="7"/>
    </row>
    <row r="7" spans="1:19" ht="12.75" customHeight="1" x14ac:dyDescent="0.2">
      <c r="A7" s="54" t="s">
        <v>32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7"/>
      <c r="M7" s="7"/>
      <c r="N7" s="7"/>
      <c r="O7" s="7"/>
      <c r="P7" s="7"/>
      <c r="Q7" s="7"/>
      <c r="R7" s="7"/>
      <c r="S7" s="7"/>
    </row>
    <row r="8" spans="1:19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2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2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9.5" customHeight="1" x14ac:dyDescent="0.2">
      <c r="A11" s="63" t="s">
        <v>68</v>
      </c>
      <c r="B11" s="55"/>
      <c r="C11" s="55"/>
      <c r="D11" s="55"/>
      <c r="E11" s="55"/>
      <c r="F11" s="55"/>
      <c r="G11" s="55"/>
      <c r="H11" s="55"/>
      <c r="I11" s="55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12.75" customHeight="1" x14ac:dyDescent="0.2">
      <c r="A12" s="57" t="s">
        <v>6</v>
      </c>
      <c r="B12" s="57" t="s">
        <v>7</v>
      </c>
      <c r="C12" s="57" t="s">
        <v>44</v>
      </c>
      <c r="D12" s="57" t="s">
        <v>9</v>
      </c>
      <c r="E12" s="61" t="s">
        <v>10</v>
      </c>
      <c r="F12" s="65" t="s">
        <v>45</v>
      </c>
      <c r="G12" s="65" t="s">
        <v>49</v>
      </c>
      <c r="H12" s="65" t="s">
        <v>13</v>
      </c>
      <c r="I12" s="65" t="s">
        <v>14</v>
      </c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2.75" customHeigh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12.75" customHeight="1" x14ac:dyDescent="0.2">
      <c r="A14" s="56"/>
      <c r="B14" s="55"/>
      <c r="C14" s="55"/>
      <c r="D14" s="55"/>
      <c r="E14" s="4">
        <v>50</v>
      </c>
      <c r="F14" s="5">
        <v>25</v>
      </c>
      <c r="G14" s="5">
        <v>25</v>
      </c>
      <c r="H14" s="6">
        <f t="shared" ref="H14:H29" si="0">SUM(E14:G14)</f>
        <v>100</v>
      </c>
      <c r="I14" s="3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2.75" customHeight="1" x14ac:dyDescent="0.2">
      <c r="A15" s="16" t="s">
        <v>36</v>
      </c>
      <c r="B15" s="18" t="s">
        <v>72</v>
      </c>
      <c r="C15" s="20">
        <v>8</v>
      </c>
      <c r="D15" s="21" t="s">
        <v>37</v>
      </c>
      <c r="E15" s="14">
        <v>50</v>
      </c>
      <c r="F15" s="14">
        <v>10</v>
      </c>
      <c r="G15" s="14">
        <v>10</v>
      </c>
      <c r="H15" s="23">
        <f t="shared" si="0"/>
        <v>70</v>
      </c>
      <c r="I15" s="5">
        <f t="shared" ref="I15:I23" si="1">RANK(H15,$H$15:$H$23,0)</f>
        <v>2</v>
      </c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2.75" customHeight="1" x14ac:dyDescent="0.2">
      <c r="A16" s="19" t="s">
        <v>46</v>
      </c>
      <c r="B16" s="18" t="s">
        <v>76</v>
      </c>
      <c r="C16" s="20">
        <v>5</v>
      </c>
      <c r="D16" s="21" t="s">
        <v>37</v>
      </c>
      <c r="E16" s="14">
        <v>27</v>
      </c>
      <c r="F16" s="14">
        <v>15</v>
      </c>
      <c r="G16" s="14">
        <v>19</v>
      </c>
      <c r="H16" s="23">
        <f t="shared" si="0"/>
        <v>61</v>
      </c>
      <c r="I16" s="5">
        <f t="shared" si="1"/>
        <v>6</v>
      </c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2.75" customHeight="1" x14ac:dyDescent="0.2">
      <c r="A17" s="19" t="s">
        <v>50</v>
      </c>
      <c r="B17" s="18" t="s">
        <v>77</v>
      </c>
      <c r="C17" s="20">
        <v>5</v>
      </c>
      <c r="D17" s="21" t="s">
        <v>37</v>
      </c>
      <c r="E17" s="14">
        <v>19</v>
      </c>
      <c r="F17" s="14">
        <v>5</v>
      </c>
      <c r="G17" s="14">
        <v>24</v>
      </c>
      <c r="H17" s="23">
        <f t="shared" si="0"/>
        <v>48</v>
      </c>
      <c r="I17" s="5">
        <f t="shared" si="1"/>
        <v>7</v>
      </c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2.75" customHeight="1" x14ac:dyDescent="0.2">
      <c r="A18" s="19" t="s">
        <v>54</v>
      </c>
      <c r="B18" s="18" t="s">
        <v>78</v>
      </c>
      <c r="C18" s="20">
        <v>8</v>
      </c>
      <c r="D18" s="21" t="s">
        <v>79</v>
      </c>
      <c r="E18" s="14">
        <v>38</v>
      </c>
      <c r="F18" s="14">
        <v>0</v>
      </c>
      <c r="G18" s="14">
        <v>0</v>
      </c>
      <c r="H18" s="23">
        <f t="shared" si="0"/>
        <v>38</v>
      </c>
      <c r="I18" s="5">
        <f t="shared" si="1"/>
        <v>9</v>
      </c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2.75" customHeight="1" x14ac:dyDescent="0.2">
      <c r="A19" s="19" t="s">
        <v>57</v>
      </c>
      <c r="B19" s="18" t="s">
        <v>80</v>
      </c>
      <c r="C19" s="20">
        <v>6</v>
      </c>
      <c r="D19" s="21" t="s">
        <v>56</v>
      </c>
      <c r="E19" s="14">
        <v>37</v>
      </c>
      <c r="F19" s="14">
        <v>15</v>
      </c>
      <c r="G19" s="14">
        <v>17</v>
      </c>
      <c r="H19" s="23">
        <f t="shared" si="0"/>
        <v>69</v>
      </c>
      <c r="I19" s="5">
        <f t="shared" si="1"/>
        <v>3</v>
      </c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2.75" customHeight="1" x14ac:dyDescent="0.2">
      <c r="A20" s="19" t="s">
        <v>59</v>
      </c>
      <c r="B20" s="18" t="s">
        <v>81</v>
      </c>
      <c r="C20" s="20">
        <v>6</v>
      </c>
      <c r="D20" s="21" t="s">
        <v>56</v>
      </c>
      <c r="E20" s="14">
        <v>39</v>
      </c>
      <c r="F20" s="14">
        <v>20</v>
      </c>
      <c r="G20" s="14">
        <v>16</v>
      </c>
      <c r="H20" s="23">
        <f t="shared" si="0"/>
        <v>75</v>
      </c>
      <c r="I20" s="5">
        <f t="shared" si="1"/>
        <v>1</v>
      </c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2.75" customHeight="1" x14ac:dyDescent="0.2">
      <c r="A21" s="19" t="s">
        <v>61</v>
      </c>
      <c r="B21" s="18" t="s">
        <v>82</v>
      </c>
      <c r="C21" s="20">
        <v>6</v>
      </c>
      <c r="D21" s="21" t="s">
        <v>56</v>
      </c>
      <c r="E21" s="14">
        <v>43</v>
      </c>
      <c r="F21" s="14">
        <v>10</v>
      </c>
      <c r="G21" s="14">
        <v>10</v>
      </c>
      <c r="H21" s="23">
        <f t="shared" si="0"/>
        <v>63</v>
      </c>
      <c r="I21" s="5">
        <f t="shared" si="1"/>
        <v>4</v>
      </c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2" customHeight="1" x14ac:dyDescent="0.2">
      <c r="A22" s="34" t="s">
        <v>64</v>
      </c>
      <c r="B22" s="18" t="s">
        <v>84</v>
      </c>
      <c r="C22" s="20">
        <v>7</v>
      </c>
      <c r="D22" s="36" t="s">
        <v>63</v>
      </c>
      <c r="E22" s="38">
        <v>24</v>
      </c>
      <c r="F22" s="38">
        <v>15</v>
      </c>
      <c r="G22" s="38">
        <v>23</v>
      </c>
      <c r="H22" s="39">
        <f t="shared" si="0"/>
        <v>62</v>
      </c>
      <c r="I22" s="40">
        <f t="shared" si="1"/>
        <v>5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1:19" ht="12" customHeight="1" x14ac:dyDescent="0.2">
      <c r="A23" s="34" t="s">
        <v>67</v>
      </c>
      <c r="B23" s="18" t="s">
        <v>87</v>
      </c>
      <c r="C23" s="20">
        <v>7</v>
      </c>
      <c r="D23" s="36" t="s">
        <v>63</v>
      </c>
      <c r="E23" s="38">
        <v>26.5</v>
      </c>
      <c r="F23" s="38">
        <v>15</v>
      </c>
      <c r="G23" s="38">
        <v>5</v>
      </c>
      <c r="H23" s="39">
        <f t="shared" si="0"/>
        <v>46.5</v>
      </c>
      <c r="I23" s="40">
        <f t="shared" si="1"/>
        <v>8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1:19" ht="11.25" customHeight="1" x14ac:dyDescent="0.2">
      <c r="A24" s="34" t="s">
        <v>69</v>
      </c>
      <c r="B24" s="42" t="s">
        <v>88</v>
      </c>
      <c r="C24" s="43">
        <v>7</v>
      </c>
      <c r="D24" s="44" t="s">
        <v>89</v>
      </c>
      <c r="E24" s="38">
        <v>35</v>
      </c>
      <c r="F24" s="38">
        <v>0</v>
      </c>
      <c r="G24" s="38">
        <v>0</v>
      </c>
      <c r="H24" s="39">
        <f t="shared" si="0"/>
        <v>35</v>
      </c>
      <c r="I24" s="40">
        <f t="shared" ref="I24:I25" si="2">RANK(H24,$H$15:$H$25,0)</f>
        <v>11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ht="11.25" customHeight="1" x14ac:dyDescent="0.2">
      <c r="A25" s="34" t="s">
        <v>70</v>
      </c>
      <c r="B25" s="42" t="s">
        <v>90</v>
      </c>
      <c r="C25" s="43">
        <v>7</v>
      </c>
      <c r="D25" s="44" t="s">
        <v>89</v>
      </c>
      <c r="E25" s="38">
        <v>36</v>
      </c>
      <c r="F25" s="38">
        <v>0</v>
      </c>
      <c r="G25" s="38">
        <v>0</v>
      </c>
      <c r="H25" s="39">
        <f t="shared" si="0"/>
        <v>36</v>
      </c>
      <c r="I25" s="40">
        <f t="shared" si="2"/>
        <v>10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ht="12.75" customHeight="1" x14ac:dyDescent="0.2">
      <c r="A26" s="19" t="s">
        <v>71</v>
      </c>
      <c r="B26" s="45"/>
      <c r="C26" s="25"/>
      <c r="D26" s="26"/>
      <c r="E26" s="14"/>
      <c r="F26" s="14"/>
      <c r="G26" s="14"/>
      <c r="H26" s="23">
        <f t="shared" si="0"/>
        <v>0</v>
      </c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2.75" customHeight="1" x14ac:dyDescent="0.2">
      <c r="A27" s="19" t="s">
        <v>73</v>
      </c>
      <c r="B27" s="45"/>
      <c r="C27" s="25"/>
      <c r="D27" s="26"/>
      <c r="E27" s="14"/>
      <c r="F27" s="14"/>
      <c r="G27" s="14"/>
      <c r="H27" s="23">
        <f t="shared" si="0"/>
        <v>0</v>
      </c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2.75" customHeight="1" x14ac:dyDescent="0.2">
      <c r="A28" s="19" t="s">
        <v>74</v>
      </c>
      <c r="B28" s="45"/>
      <c r="C28" s="25"/>
      <c r="D28" s="26"/>
      <c r="E28" s="14"/>
      <c r="F28" s="14"/>
      <c r="G28" s="14"/>
      <c r="H28" s="23">
        <f t="shared" si="0"/>
        <v>0</v>
      </c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2.75" customHeight="1" x14ac:dyDescent="0.2">
      <c r="A29" s="19" t="s">
        <v>75</v>
      </c>
      <c r="B29" s="45"/>
      <c r="C29" s="25"/>
      <c r="D29" s="26"/>
      <c r="E29" s="14"/>
      <c r="F29" s="14"/>
      <c r="G29" s="14"/>
      <c r="H29" s="23">
        <f t="shared" si="0"/>
        <v>0</v>
      </c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2.75" customHeight="1" x14ac:dyDescent="0.2">
      <c r="A30" s="27"/>
      <c r="B30" s="46"/>
      <c r="C30" s="29"/>
      <c r="D30" s="31"/>
      <c r="E30" s="33"/>
      <c r="F30" s="33"/>
      <c r="G30" s="33"/>
      <c r="H30" s="47"/>
      <c r="I30" s="48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2.75" customHeight="1" x14ac:dyDescent="0.2">
      <c r="A32" s="7"/>
      <c r="B32" s="7"/>
      <c r="C32" s="7"/>
      <c r="D32" s="7"/>
      <c r="E32" s="7"/>
      <c r="F32" s="7"/>
      <c r="G32" s="1" t="s">
        <v>83</v>
      </c>
      <c r="H32" s="7"/>
      <c r="I32" s="35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2.75" customHeight="1" x14ac:dyDescent="0.2">
      <c r="A34" s="7"/>
      <c r="B34" s="7"/>
      <c r="C34" s="7"/>
      <c r="D34" s="7"/>
      <c r="E34" s="7"/>
      <c r="F34" s="7"/>
      <c r="G34" s="7"/>
      <c r="H34" s="7"/>
      <c r="I34" s="35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2.75" customHeight="1" x14ac:dyDescent="0.2">
      <c r="A36" s="7"/>
      <c r="B36" s="7"/>
      <c r="C36" s="7"/>
      <c r="D36" s="7"/>
      <c r="E36" s="7"/>
      <c r="F36" s="7"/>
      <c r="G36" s="7"/>
      <c r="H36" s="7"/>
      <c r="I36" s="1" t="s">
        <v>91</v>
      </c>
      <c r="J36" s="7"/>
      <c r="K36" s="7"/>
      <c r="L36" s="7"/>
      <c r="M36" s="7"/>
      <c r="N36" s="7"/>
      <c r="O36" s="7"/>
      <c r="P36" s="7"/>
      <c r="Q36" s="7"/>
      <c r="R36" s="7"/>
      <c r="S36" s="7"/>
    </row>
  </sheetData>
  <mergeCells count="13">
    <mergeCell ref="C12:C13"/>
    <mergeCell ref="D12:D13"/>
    <mergeCell ref="A14:D14"/>
    <mergeCell ref="A11:I11"/>
    <mergeCell ref="A6:K6"/>
    <mergeCell ref="A7:K7"/>
    <mergeCell ref="H12:H13"/>
    <mergeCell ref="I12:I13"/>
    <mergeCell ref="E12:E13"/>
    <mergeCell ref="A12:A13"/>
    <mergeCell ref="G12:G13"/>
    <mergeCell ref="B12:B13"/>
    <mergeCell ref="F12:F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/>
  </sheetViews>
  <sheetFormatPr defaultColWidth="17.28515625" defaultRowHeight="15" customHeight="1" x14ac:dyDescent="0.2"/>
  <cols>
    <col min="1" max="1" width="4.85546875" customWidth="1"/>
    <col min="2" max="2" width="26.7109375" customWidth="1"/>
    <col min="3" max="3" width="6.28515625" customWidth="1"/>
    <col min="4" max="4" width="24.5703125" customWidth="1"/>
    <col min="5" max="19" width="9.140625" customWidth="1"/>
  </cols>
  <sheetData>
    <row r="1" spans="1:19" ht="12.75" customHeight="1" x14ac:dyDescent="0.2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2.75" customHeight="1" x14ac:dyDescent="0.2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2.75" customHeight="1" x14ac:dyDescent="0.2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2.75" customHeight="1" x14ac:dyDescent="0.2">
      <c r="A6" s="54" t="s">
        <v>66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7"/>
      <c r="M6" s="7"/>
      <c r="N6" s="7"/>
      <c r="O6" s="7"/>
      <c r="P6" s="7"/>
      <c r="Q6" s="7"/>
      <c r="R6" s="7"/>
      <c r="S6" s="7"/>
    </row>
    <row r="7" spans="1:19" ht="12.75" customHeight="1" x14ac:dyDescent="0.2">
      <c r="A7" s="54" t="s">
        <v>32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7"/>
      <c r="M7" s="7"/>
      <c r="N7" s="7"/>
      <c r="O7" s="7"/>
      <c r="P7" s="7"/>
      <c r="Q7" s="7"/>
      <c r="R7" s="7"/>
      <c r="S7" s="7"/>
    </row>
    <row r="8" spans="1:19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2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2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9.5" customHeight="1" x14ac:dyDescent="0.2">
      <c r="A11" s="63" t="s">
        <v>138</v>
      </c>
      <c r="B11" s="55"/>
      <c r="C11" s="55"/>
      <c r="D11" s="55"/>
      <c r="E11" s="55"/>
      <c r="F11" s="55"/>
      <c r="G11" s="55"/>
      <c r="H11" s="55"/>
      <c r="I11" s="55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12.75" customHeight="1" x14ac:dyDescent="0.2">
      <c r="A12" s="57" t="s">
        <v>6</v>
      </c>
      <c r="B12" s="57" t="s">
        <v>7</v>
      </c>
      <c r="C12" s="57" t="s">
        <v>44</v>
      </c>
      <c r="D12" s="57" t="s">
        <v>9</v>
      </c>
      <c r="E12" s="61" t="s">
        <v>10</v>
      </c>
      <c r="F12" s="65" t="s">
        <v>45</v>
      </c>
      <c r="G12" s="65" t="s">
        <v>49</v>
      </c>
      <c r="H12" s="65" t="s">
        <v>13</v>
      </c>
      <c r="I12" s="65" t="s">
        <v>14</v>
      </c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2.75" customHeigh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12.75" customHeight="1" x14ac:dyDescent="0.2">
      <c r="A14" s="56"/>
      <c r="B14" s="55"/>
      <c r="C14" s="55"/>
      <c r="D14" s="55"/>
      <c r="E14" s="4">
        <v>50</v>
      </c>
      <c r="F14" s="5">
        <v>25</v>
      </c>
      <c r="G14" s="5">
        <v>25</v>
      </c>
      <c r="H14" s="6">
        <f t="shared" ref="H14:H30" si="0">SUM(E14:G14)</f>
        <v>100</v>
      </c>
      <c r="I14" s="3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2.75" customHeight="1" x14ac:dyDescent="0.2">
      <c r="A15" s="16" t="s">
        <v>36</v>
      </c>
      <c r="B15" s="18" t="s">
        <v>140</v>
      </c>
      <c r="C15" s="20">
        <v>5</v>
      </c>
      <c r="D15" s="21" t="s">
        <v>141</v>
      </c>
      <c r="E15" s="14">
        <v>30</v>
      </c>
      <c r="F15" s="14">
        <v>2</v>
      </c>
      <c r="G15" s="14">
        <v>2</v>
      </c>
      <c r="H15" s="23">
        <f t="shared" si="0"/>
        <v>34</v>
      </c>
      <c r="I15" s="5">
        <f t="shared" ref="I15:I20" si="1">RANK(H15,$H$15:$H$20,0)</f>
        <v>5</v>
      </c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2.75" customHeight="1" x14ac:dyDescent="0.2">
      <c r="A16" s="16" t="s">
        <v>46</v>
      </c>
      <c r="B16" s="18" t="s">
        <v>142</v>
      </c>
      <c r="C16" s="20">
        <v>7</v>
      </c>
      <c r="D16" s="21" t="s">
        <v>141</v>
      </c>
      <c r="E16" s="14">
        <v>42</v>
      </c>
      <c r="F16" s="14">
        <v>4</v>
      </c>
      <c r="G16" s="14">
        <v>2</v>
      </c>
      <c r="H16" s="23">
        <f t="shared" si="0"/>
        <v>48</v>
      </c>
      <c r="I16" s="5">
        <f t="shared" si="1"/>
        <v>1</v>
      </c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2.75" customHeight="1" x14ac:dyDescent="0.2">
      <c r="A17" s="16" t="s">
        <v>50</v>
      </c>
      <c r="B17" s="18" t="s">
        <v>143</v>
      </c>
      <c r="C17" s="20">
        <v>8</v>
      </c>
      <c r="D17" s="21" t="s">
        <v>79</v>
      </c>
      <c r="E17" s="14">
        <v>25</v>
      </c>
      <c r="F17" s="14">
        <v>2</v>
      </c>
      <c r="G17" s="14">
        <v>1</v>
      </c>
      <c r="H17" s="23">
        <f t="shared" si="0"/>
        <v>28</v>
      </c>
      <c r="I17" s="5">
        <f t="shared" si="1"/>
        <v>6</v>
      </c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2.75" customHeight="1" x14ac:dyDescent="0.2">
      <c r="A18" s="16" t="s">
        <v>54</v>
      </c>
      <c r="B18" s="18" t="s">
        <v>144</v>
      </c>
      <c r="C18" s="20">
        <v>5</v>
      </c>
      <c r="D18" s="21" t="s">
        <v>56</v>
      </c>
      <c r="E18" s="14">
        <v>35</v>
      </c>
      <c r="F18" s="14">
        <v>2</v>
      </c>
      <c r="G18" s="14">
        <v>2</v>
      </c>
      <c r="H18" s="23">
        <f t="shared" si="0"/>
        <v>39</v>
      </c>
      <c r="I18" s="5">
        <f t="shared" si="1"/>
        <v>3</v>
      </c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2.75" customHeight="1" x14ac:dyDescent="0.2">
      <c r="A19" s="16" t="s">
        <v>57</v>
      </c>
      <c r="B19" s="18" t="s">
        <v>145</v>
      </c>
      <c r="C19" s="20">
        <v>7</v>
      </c>
      <c r="D19" s="21" t="s">
        <v>56</v>
      </c>
      <c r="E19" s="14">
        <v>30.5</v>
      </c>
      <c r="F19" s="14">
        <v>3</v>
      </c>
      <c r="G19" s="14">
        <v>2</v>
      </c>
      <c r="H19" s="23">
        <f t="shared" si="0"/>
        <v>35.5</v>
      </c>
      <c r="I19" s="5">
        <f t="shared" si="1"/>
        <v>4</v>
      </c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2.75" customHeight="1" x14ac:dyDescent="0.2">
      <c r="A20" s="16" t="s">
        <v>59</v>
      </c>
      <c r="B20" s="18" t="s">
        <v>146</v>
      </c>
      <c r="C20" s="20">
        <v>8</v>
      </c>
      <c r="D20" s="21" t="s">
        <v>56</v>
      </c>
      <c r="E20" s="14">
        <v>42</v>
      </c>
      <c r="F20" s="14">
        <v>2</v>
      </c>
      <c r="G20" s="14">
        <v>1</v>
      </c>
      <c r="H20" s="23">
        <f t="shared" si="0"/>
        <v>45</v>
      </c>
      <c r="I20" s="5">
        <f t="shared" si="1"/>
        <v>2</v>
      </c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2.75" customHeight="1" x14ac:dyDescent="0.2">
      <c r="A21" s="16" t="s">
        <v>61</v>
      </c>
      <c r="B21" s="45"/>
      <c r="C21" s="25"/>
      <c r="D21" s="26"/>
      <c r="E21" s="14"/>
      <c r="F21" s="14"/>
      <c r="G21" s="14"/>
      <c r="H21" s="23">
        <f t="shared" si="0"/>
        <v>0</v>
      </c>
      <c r="I21" s="9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2.75" customHeight="1" x14ac:dyDescent="0.2">
      <c r="A22" s="16" t="s">
        <v>64</v>
      </c>
      <c r="B22" s="45"/>
      <c r="C22" s="25"/>
      <c r="D22" s="26"/>
      <c r="E22" s="14"/>
      <c r="F22" s="14"/>
      <c r="G22" s="14"/>
      <c r="H22" s="23">
        <f t="shared" si="0"/>
        <v>0</v>
      </c>
      <c r="I22" s="9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2.75" customHeight="1" x14ac:dyDescent="0.2">
      <c r="A23" s="16" t="s">
        <v>67</v>
      </c>
      <c r="B23" s="45"/>
      <c r="C23" s="25"/>
      <c r="D23" s="26"/>
      <c r="E23" s="14"/>
      <c r="F23" s="14"/>
      <c r="G23" s="14"/>
      <c r="H23" s="23">
        <f t="shared" si="0"/>
        <v>0</v>
      </c>
      <c r="I23" s="9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2.75" customHeight="1" x14ac:dyDescent="0.2">
      <c r="A24" s="16" t="s">
        <v>69</v>
      </c>
      <c r="B24" s="45"/>
      <c r="C24" s="25"/>
      <c r="D24" s="26"/>
      <c r="E24" s="14"/>
      <c r="F24" s="14"/>
      <c r="G24" s="14"/>
      <c r="H24" s="23">
        <f t="shared" si="0"/>
        <v>0</v>
      </c>
      <c r="I24" s="9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2.75" customHeight="1" x14ac:dyDescent="0.2">
      <c r="A25" s="16" t="s">
        <v>70</v>
      </c>
      <c r="B25" s="45"/>
      <c r="C25" s="25"/>
      <c r="D25" s="26"/>
      <c r="E25" s="14"/>
      <c r="F25" s="14"/>
      <c r="G25" s="14"/>
      <c r="H25" s="23">
        <f t="shared" si="0"/>
        <v>0</v>
      </c>
      <c r="I25" s="9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2.75" customHeight="1" x14ac:dyDescent="0.2">
      <c r="A26" s="16" t="s">
        <v>71</v>
      </c>
      <c r="B26" s="45"/>
      <c r="C26" s="25"/>
      <c r="D26" s="26"/>
      <c r="E26" s="14"/>
      <c r="F26" s="14"/>
      <c r="G26" s="14"/>
      <c r="H26" s="23">
        <f t="shared" si="0"/>
        <v>0</v>
      </c>
      <c r="I26" s="9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2.75" customHeight="1" x14ac:dyDescent="0.2">
      <c r="A27" s="16" t="s">
        <v>73</v>
      </c>
      <c r="B27" s="45"/>
      <c r="C27" s="25"/>
      <c r="D27" s="26"/>
      <c r="E27" s="14"/>
      <c r="F27" s="14"/>
      <c r="G27" s="14"/>
      <c r="H27" s="23">
        <f t="shared" si="0"/>
        <v>0</v>
      </c>
      <c r="I27" s="9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2.75" customHeight="1" x14ac:dyDescent="0.2">
      <c r="A28" s="16" t="s">
        <v>74</v>
      </c>
      <c r="B28" s="45"/>
      <c r="C28" s="25"/>
      <c r="D28" s="26"/>
      <c r="E28" s="14"/>
      <c r="F28" s="14"/>
      <c r="G28" s="14"/>
      <c r="H28" s="23">
        <f t="shared" si="0"/>
        <v>0</v>
      </c>
      <c r="I28" s="9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2.75" customHeight="1" x14ac:dyDescent="0.2">
      <c r="A29" s="16" t="s">
        <v>75</v>
      </c>
      <c r="B29" s="30"/>
      <c r="C29" s="30"/>
      <c r="D29" s="30"/>
      <c r="E29" s="30"/>
      <c r="F29" s="30"/>
      <c r="G29" s="30"/>
      <c r="H29" s="6">
        <f t="shared" si="0"/>
        <v>0</v>
      </c>
      <c r="I29" s="30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2.75" customHeight="1" x14ac:dyDescent="0.2">
      <c r="A30" s="16" t="s">
        <v>137</v>
      </c>
      <c r="B30" s="30"/>
      <c r="C30" s="30"/>
      <c r="D30" s="30"/>
      <c r="E30" s="30"/>
      <c r="F30" s="30"/>
      <c r="G30" s="30"/>
      <c r="H30" s="6">
        <f t="shared" si="0"/>
        <v>0</v>
      </c>
      <c r="I30" s="30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2.75" customHeight="1" x14ac:dyDescent="0.2">
      <c r="A33" s="7"/>
      <c r="B33" s="7"/>
      <c r="C33" s="7"/>
      <c r="D33" s="7"/>
      <c r="E33" s="7"/>
      <c r="F33" s="7"/>
      <c r="G33" s="7"/>
      <c r="H33" s="1" t="s">
        <v>91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2.75" customHeight="1" x14ac:dyDescent="0.2">
      <c r="A35" s="7"/>
      <c r="B35" s="7"/>
      <c r="C35" s="7"/>
      <c r="D35" s="7"/>
      <c r="E35" s="7"/>
      <c r="F35" s="1" t="s">
        <v>83</v>
      </c>
      <c r="G35" s="7"/>
      <c r="H35" s="35"/>
      <c r="I35" s="35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2.75" customHeight="1" x14ac:dyDescent="0.2">
      <c r="A37" s="7"/>
      <c r="B37" s="7"/>
      <c r="C37" s="7"/>
      <c r="D37" s="7"/>
      <c r="E37" s="7"/>
      <c r="F37" s="7"/>
      <c r="G37" s="7"/>
      <c r="H37" s="35"/>
      <c r="I37" s="35"/>
      <c r="J37" s="7"/>
      <c r="K37" s="7"/>
      <c r="L37" s="7"/>
      <c r="M37" s="7"/>
      <c r="N37" s="7"/>
      <c r="O37" s="7"/>
      <c r="P37" s="7"/>
      <c r="Q37" s="7"/>
      <c r="R37" s="7"/>
      <c r="S37" s="7"/>
    </row>
  </sheetData>
  <mergeCells count="13">
    <mergeCell ref="A14:D14"/>
    <mergeCell ref="A12:A13"/>
    <mergeCell ref="B12:B13"/>
    <mergeCell ref="C12:C13"/>
    <mergeCell ref="D12:D13"/>
    <mergeCell ref="A6:K6"/>
    <mergeCell ref="A7:K7"/>
    <mergeCell ref="H12:H13"/>
    <mergeCell ref="I12:I13"/>
    <mergeCell ref="F12:F13"/>
    <mergeCell ref="G12:G13"/>
    <mergeCell ref="E12:E13"/>
    <mergeCell ref="A11:I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/>
  </sheetViews>
  <sheetFormatPr defaultColWidth="17.28515625" defaultRowHeight="15" customHeight="1" x14ac:dyDescent="0.2"/>
  <cols>
    <col min="1" max="1" width="4.85546875" customWidth="1"/>
    <col min="2" max="2" width="26.7109375" customWidth="1"/>
    <col min="3" max="3" width="6.28515625" customWidth="1"/>
    <col min="4" max="4" width="24.5703125" customWidth="1"/>
    <col min="5" max="7" width="9.140625" customWidth="1"/>
    <col min="8" max="8" width="11.42578125" customWidth="1"/>
    <col min="9" max="9" width="11.7109375" customWidth="1"/>
    <col min="10" max="10" width="7.28515625" customWidth="1"/>
    <col min="11" max="20" width="9.140625" customWidth="1"/>
  </cols>
  <sheetData>
    <row r="1" spans="1:20" ht="12.75" customHeight="1" x14ac:dyDescent="0.2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2.75" customHeight="1" x14ac:dyDescent="0.2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2.75" customHeight="1" x14ac:dyDescent="0.2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2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2.75" customHeight="1" x14ac:dyDescent="0.2">
      <c r="A6" s="54" t="s">
        <v>66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7"/>
      <c r="M6" s="7"/>
      <c r="N6" s="7"/>
      <c r="O6" s="7"/>
      <c r="P6" s="7"/>
      <c r="Q6" s="7"/>
      <c r="R6" s="7"/>
      <c r="S6" s="7"/>
      <c r="T6" s="7"/>
    </row>
    <row r="7" spans="1:20" ht="12.75" customHeight="1" x14ac:dyDescent="0.2">
      <c r="A7" s="54" t="s">
        <v>32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7"/>
      <c r="M7" s="7"/>
      <c r="N7" s="7"/>
      <c r="O7" s="7"/>
      <c r="P7" s="7"/>
      <c r="Q7" s="7"/>
      <c r="R7" s="7"/>
      <c r="S7" s="7"/>
      <c r="T7" s="7"/>
    </row>
    <row r="8" spans="1:20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2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9.5" customHeight="1" x14ac:dyDescent="0.2">
      <c r="A11" s="63" t="s">
        <v>148</v>
      </c>
      <c r="B11" s="55"/>
      <c r="C11" s="55"/>
      <c r="D11" s="55"/>
      <c r="E11" s="55"/>
      <c r="F11" s="55"/>
      <c r="G11" s="55"/>
      <c r="H11" s="55"/>
      <c r="I11" s="55"/>
      <c r="J11" s="55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2.75" customHeight="1" x14ac:dyDescent="0.2">
      <c r="A12" s="57" t="s">
        <v>6</v>
      </c>
      <c r="B12" s="57" t="s">
        <v>7</v>
      </c>
      <c r="C12" s="57" t="s">
        <v>44</v>
      </c>
      <c r="D12" s="57" t="s">
        <v>9</v>
      </c>
      <c r="E12" s="61" t="s">
        <v>10</v>
      </c>
      <c r="F12" s="65" t="s">
        <v>45</v>
      </c>
      <c r="G12" s="65" t="s">
        <v>49</v>
      </c>
      <c r="H12" s="65" t="s">
        <v>149</v>
      </c>
      <c r="I12" s="65" t="s">
        <v>150</v>
      </c>
      <c r="J12" s="65" t="s">
        <v>14</v>
      </c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12.75" customHeight="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2.75" customHeight="1" x14ac:dyDescent="0.2">
      <c r="A14" s="56"/>
      <c r="B14" s="55"/>
      <c r="C14" s="55"/>
      <c r="D14" s="55"/>
      <c r="E14" s="53">
        <v>50</v>
      </c>
      <c r="F14" s="5">
        <v>25</v>
      </c>
      <c r="G14" s="5">
        <v>25</v>
      </c>
      <c r="H14" s="5">
        <v>50</v>
      </c>
      <c r="I14" s="5">
        <v>150</v>
      </c>
      <c r="J14" s="3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12.75" customHeight="1" x14ac:dyDescent="0.2">
      <c r="A15" s="16" t="s">
        <v>36</v>
      </c>
      <c r="B15" s="18" t="s">
        <v>151</v>
      </c>
      <c r="C15" s="20">
        <v>5</v>
      </c>
      <c r="D15" s="21" t="s">
        <v>37</v>
      </c>
      <c r="E15" s="14">
        <v>42</v>
      </c>
      <c r="F15" s="14">
        <v>25</v>
      </c>
      <c r="G15" s="14">
        <v>25</v>
      </c>
      <c r="H15" s="23" t="s">
        <v>152</v>
      </c>
      <c r="I15" s="23">
        <f t="shared" ref="I15:I29" si="0">SUM(E15:H15)</f>
        <v>92</v>
      </c>
      <c r="J15" s="5">
        <f t="shared" ref="J15:J17" si="1">RANK(I15,$I$15:$I$19,0)</f>
        <v>1</v>
      </c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12.75" customHeight="1" x14ac:dyDescent="0.2">
      <c r="A16" s="16" t="s">
        <v>46</v>
      </c>
      <c r="B16" s="18" t="s">
        <v>153</v>
      </c>
      <c r="C16" s="20">
        <v>5</v>
      </c>
      <c r="D16" s="21" t="s">
        <v>37</v>
      </c>
      <c r="E16" s="14">
        <v>28</v>
      </c>
      <c r="F16" s="14">
        <v>25</v>
      </c>
      <c r="G16" s="14">
        <v>25</v>
      </c>
      <c r="H16" s="23"/>
      <c r="I16" s="23">
        <f t="shared" si="0"/>
        <v>78</v>
      </c>
      <c r="J16" s="5">
        <f t="shared" si="1"/>
        <v>3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2.75" customHeight="1" x14ac:dyDescent="0.2">
      <c r="A17" s="16" t="s">
        <v>50</v>
      </c>
      <c r="B17" s="18" t="s">
        <v>154</v>
      </c>
      <c r="C17" s="20">
        <v>5</v>
      </c>
      <c r="D17" s="21" t="s">
        <v>37</v>
      </c>
      <c r="E17" s="14">
        <v>32</v>
      </c>
      <c r="F17" s="14">
        <v>25</v>
      </c>
      <c r="G17" s="14">
        <v>25</v>
      </c>
      <c r="H17" s="23"/>
      <c r="I17" s="23">
        <f t="shared" si="0"/>
        <v>82</v>
      </c>
      <c r="J17" s="5">
        <f t="shared" si="1"/>
        <v>2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2.75" customHeight="1" x14ac:dyDescent="0.2">
      <c r="A18" s="16" t="s">
        <v>54</v>
      </c>
      <c r="B18" s="45"/>
      <c r="C18" s="25"/>
      <c r="D18" s="26" t="s">
        <v>155</v>
      </c>
      <c r="E18" s="14"/>
      <c r="F18" s="14"/>
      <c r="G18" s="14"/>
      <c r="H18" s="23"/>
      <c r="I18" s="23">
        <f t="shared" si="0"/>
        <v>0</v>
      </c>
      <c r="J18" s="5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2.75" customHeight="1" x14ac:dyDescent="0.2">
      <c r="A19" s="16" t="s">
        <v>57</v>
      </c>
      <c r="B19" s="45"/>
      <c r="C19" s="25"/>
      <c r="D19" s="26"/>
      <c r="E19" s="14"/>
      <c r="F19" s="14"/>
      <c r="G19" s="14"/>
      <c r="H19" s="23"/>
      <c r="I19" s="23">
        <f t="shared" si="0"/>
        <v>0</v>
      </c>
      <c r="J19" s="5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2.75" customHeight="1" x14ac:dyDescent="0.2">
      <c r="A20" s="16" t="s">
        <v>59</v>
      </c>
      <c r="B20" s="45"/>
      <c r="C20" s="25"/>
      <c r="D20" s="26"/>
      <c r="E20" s="14"/>
      <c r="F20" s="14"/>
      <c r="G20" s="14"/>
      <c r="H20" s="23"/>
      <c r="I20" s="23">
        <f t="shared" si="0"/>
        <v>0</v>
      </c>
      <c r="J20" s="5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2.75" customHeight="1" x14ac:dyDescent="0.2">
      <c r="A21" s="16" t="s">
        <v>61</v>
      </c>
      <c r="B21" s="45"/>
      <c r="C21" s="25"/>
      <c r="D21" s="26"/>
      <c r="E21" s="14"/>
      <c r="F21" s="14"/>
      <c r="G21" s="14"/>
      <c r="H21" s="23"/>
      <c r="I21" s="23">
        <f t="shared" si="0"/>
        <v>0</v>
      </c>
      <c r="J21" s="5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2.75" customHeight="1" x14ac:dyDescent="0.2">
      <c r="A22" s="16" t="s">
        <v>64</v>
      </c>
      <c r="B22" s="45"/>
      <c r="C22" s="25"/>
      <c r="D22" s="26"/>
      <c r="E22" s="14"/>
      <c r="F22" s="14"/>
      <c r="G22" s="14"/>
      <c r="H22" s="23"/>
      <c r="I22" s="23">
        <f t="shared" si="0"/>
        <v>0</v>
      </c>
      <c r="J22" s="5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2.75" customHeight="1" x14ac:dyDescent="0.2">
      <c r="A23" s="16" t="s">
        <v>67</v>
      </c>
      <c r="B23" s="45"/>
      <c r="C23" s="25"/>
      <c r="D23" s="26"/>
      <c r="E23" s="14"/>
      <c r="F23" s="14"/>
      <c r="G23" s="14"/>
      <c r="H23" s="23"/>
      <c r="I23" s="23">
        <f t="shared" si="0"/>
        <v>0</v>
      </c>
      <c r="J23" s="5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12.75" customHeight="1" x14ac:dyDescent="0.2">
      <c r="A24" s="16" t="s">
        <v>69</v>
      </c>
      <c r="B24" s="45"/>
      <c r="C24" s="25"/>
      <c r="D24" s="26"/>
      <c r="E24" s="14"/>
      <c r="F24" s="14"/>
      <c r="G24" s="14"/>
      <c r="H24" s="23"/>
      <c r="I24" s="23">
        <f t="shared" si="0"/>
        <v>0</v>
      </c>
      <c r="J24" s="5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12.75" customHeight="1" x14ac:dyDescent="0.2">
      <c r="A25" s="16" t="s">
        <v>70</v>
      </c>
      <c r="B25" s="45"/>
      <c r="C25" s="25"/>
      <c r="D25" s="26"/>
      <c r="E25" s="14"/>
      <c r="F25" s="14"/>
      <c r="G25" s="14"/>
      <c r="H25" s="23"/>
      <c r="I25" s="23">
        <f t="shared" si="0"/>
        <v>0</v>
      </c>
      <c r="J25" s="5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2.75" customHeight="1" x14ac:dyDescent="0.2">
      <c r="A26" s="16" t="s">
        <v>71</v>
      </c>
      <c r="B26" s="30"/>
      <c r="C26" s="30"/>
      <c r="D26" s="30"/>
      <c r="E26" s="30"/>
      <c r="F26" s="30"/>
      <c r="G26" s="30"/>
      <c r="H26" s="30"/>
      <c r="I26" s="23">
        <f t="shared" si="0"/>
        <v>0</v>
      </c>
      <c r="J26" s="30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2.75" customHeight="1" x14ac:dyDescent="0.2">
      <c r="A27" s="16" t="s">
        <v>73</v>
      </c>
      <c r="B27" s="30"/>
      <c r="C27" s="30"/>
      <c r="D27" s="30"/>
      <c r="E27" s="30"/>
      <c r="F27" s="30"/>
      <c r="G27" s="30"/>
      <c r="H27" s="30"/>
      <c r="I27" s="23">
        <f t="shared" si="0"/>
        <v>0</v>
      </c>
      <c r="J27" s="30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2.75" customHeight="1" x14ac:dyDescent="0.2">
      <c r="A28" s="16" t="s">
        <v>74</v>
      </c>
      <c r="B28" s="30"/>
      <c r="C28" s="30"/>
      <c r="D28" s="30"/>
      <c r="E28" s="30"/>
      <c r="F28" s="30"/>
      <c r="G28" s="30"/>
      <c r="H28" s="30"/>
      <c r="I28" s="23">
        <f t="shared" si="0"/>
        <v>0</v>
      </c>
      <c r="J28" s="30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2.75" customHeight="1" x14ac:dyDescent="0.2">
      <c r="A29" s="16" t="s">
        <v>75</v>
      </c>
      <c r="B29" s="30"/>
      <c r="C29" s="30"/>
      <c r="D29" s="30"/>
      <c r="E29" s="30"/>
      <c r="F29" s="30"/>
      <c r="G29" s="30"/>
      <c r="H29" s="30"/>
      <c r="I29" s="23">
        <f t="shared" si="0"/>
        <v>0</v>
      </c>
      <c r="J29" s="30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A31" s="7"/>
      <c r="B31" s="7"/>
      <c r="C31" s="7"/>
      <c r="D31" s="7"/>
      <c r="E31" s="7"/>
      <c r="F31" s="7"/>
      <c r="G31" s="1" t="s">
        <v>83</v>
      </c>
      <c r="H31" s="7"/>
      <c r="I31" s="35"/>
      <c r="J31" s="35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12.75" customHeight="1" x14ac:dyDescent="0.2">
      <c r="A33" s="7"/>
      <c r="B33" s="7"/>
      <c r="C33" s="7"/>
      <c r="D33" s="7"/>
      <c r="E33" s="7"/>
      <c r="F33" s="7"/>
      <c r="G33" s="7"/>
      <c r="H33" s="7"/>
      <c r="I33" s="35"/>
      <c r="J33" s="35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2.75" customHeight="1" x14ac:dyDescent="0.2">
      <c r="A35" s="7"/>
      <c r="B35" s="7"/>
      <c r="C35" s="7"/>
      <c r="D35" s="7"/>
      <c r="E35" s="7"/>
      <c r="F35" s="7"/>
      <c r="G35" s="7"/>
      <c r="H35" s="7"/>
      <c r="I35" s="35"/>
      <c r="J35" s="35"/>
      <c r="K35" s="7"/>
      <c r="L35" s="7"/>
      <c r="M35" s="7"/>
      <c r="N35" s="7"/>
      <c r="O35" s="7"/>
      <c r="P35" s="7"/>
      <c r="Q35" s="7"/>
      <c r="R35" s="7"/>
      <c r="S35" s="7"/>
      <c r="T35" s="7"/>
    </row>
  </sheetData>
  <mergeCells count="14">
    <mergeCell ref="A14:D14"/>
    <mergeCell ref="F12:F13"/>
    <mergeCell ref="G12:G13"/>
    <mergeCell ref="D12:D13"/>
    <mergeCell ref="E12:E13"/>
    <mergeCell ref="A6:K6"/>
    <mergeCell ref="A7:K7"/>
    <mergeCell ref="I12:I13"/>
    <mergeCell ref="A11:J11"/>
    <mergeCell ref="A12:A13"/>
    <mergeCell ref="B12:B13"/>
    <mergeCell ref="C12:C13"/>
    <mergeCell ref="H12:H13"/>
    <mergeCell ref="J12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5 Разред</vt:lpstr>
      <vt:lpstr>6 Резред</vt:lpstr>
      <vt:lpstr>7 Разред</vt:lpstr>
      <vt:lpstr>8 Разред</vt:lpstr>
      <vt:lpstr>Аутомоделарство</vt:lpstr>
      <vt:lpstr>Бродомоделарство</vt:lpstr>
      <vt:lpstr>Ваздухопловно моделарство</vt:lpstr>
      <vt:lpstr>Ракетно м.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Biljana</cp:lastModifiedBy>
  <dcterms:created xsi:type="dcterms:W3CDTF">2015-03-16T14:08:54Z</dcterms:created>
  <dcterms:modified xsi:type="dcterms:W3CDTF">2015-03-16T14:08:54Z</dcterms:modified>
</cp:coreProperties>
</file>