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80" windowWidth="19320" windowHeight="11760" activeTab="8"/>
  </bookViews>
  <sheets>
    <sheet name="5 разред " sheetId="4" r:id="rId1"/>
    <sheet name="6 разред" sheetId="5" r:id="rId2"/>
    <sheet name="7 разред " sheetId="6" r:id="rId3"/>
    <sheet name="8 разред " sheetId="7" r:id="rId4"/>
    <sheet name="РАКЕТНО" sheetId="8" r:id="rId5"/>
    <sheet name="АВИО" sheetId="9" r:id="rId6"/>
    <sheet name="БРОДО" sheetId="11" r:id="rId7"/>
    <sheet name="АУТО" sheetId="12" r:id="rId8"/>
    <sheet name="ИОП" sheetId="13" r:id="rId9"/>
  </sheets>
  <definedNames>
    <definedName name="_xlnm._FilterDatabase" localSheetId="0" hidden="1">'5 разред '!$A$11:$V$35</definedName>
    <definedName name="_xlnm._FilterDatabase" localSheetId="1" hidden="1">'6 разред'!$A$11:$T$34</definedName>
    <definedName name="_xlnm._FilterDatabase" localSheetId="2" hidden="1">'7 разред '!$A$11:$V$35</definedName>
    <definedName name="_xlnm._FilterDatabase" localSheetId="3" hidden="1">'8 разред '!$A$11:$V$35</definedName>
    <definedName name="_xlnm._FilterDatabase" localSheetId="5" hidden="1">АВИО!$A$11:$P$33</definedName>
    <definedName name="_xlnm._FilterDatabase" localSheetId="7" hidden="1">АУТО!$A$11:$P$32</definedName>
    <definedName name="_xlnm._FilterDatabase" localSheetId="6" hidden="1">БРОДО!$A$11:$O$33</definedName>
    <definedName name="_xlnm._FilterDatabase" localSheetId="4" hidden="1">РАКЕТНО!$A$11:$F$33</definedName>
    <definedName name="_xlnm.Print_Area" localSheetId="0">'5 разред '!$A$1:$O$41</definedName>
    <definedName name="_xlnm.Print_Area" localSheetId="1">'6 разред'!$A$1:$T$40</definedName>
    <definedName name="_xlnm.Print_Area" localSheetId="2">'7 разред '!$A$1:$P$41</definedName>
    <definedName name="_xlnm.Print_Area" localSheetId="3">'8 разред '!$A$1:$Y$41</definedName>
    <definedName name="_xlnm.Print_Area" localSheetId="5">АВИО!$A$1:$P$39</definedName>
    <definedName name="_xlnm.Print_Area" localSheetId="7">АУТО!$A$1:$P$38</definedName>
    <definedName name="_xlnm.Print_Area" localSheetId="6">БРОДО!$A$1:$O$39</definedName>
    <definedName name="_xlnm.Print_Area" localSheetId="4">РАКЕТНО!$A$1:$P$39</definedName>
  </definedNames>
  <calcPr calcId="124519"/>
</workbook>
</file>

<file path=xl/calcChain.xml><?xml version="1.0" encoding="utf-8"?>
<calcChain xmlns="http://schemas.openxmlformats.org/spreadsheetml/2006/main">
  <c r="M23" i="12"/>
  <c r="M25"/>
  <c r="M20"/>
  <c r="O20" s="1"/>
  <c r="M18"/>
  <c r="O18" s="1"/>
  <c r="M24"/>
  <c r="O24" s="1"/>
  <c r="L18" i="4"/>
  <c r="L16"/>
  <c r="L21"/>
  <c r="L20"/>
  <c r="L15"/>
  <c r="L19"/>
  <c r="L17"/>
  <c r="F38" i="13"/>
  <c r="J38" s="1"/>
  <c r="F37"/>
  <c r="J37" s="1"/>
  <c r="F36"/>
  <c r="J36" s="1"/>
  <c r="G30"/>
  <c r="K30" s="1"/>
  <c r="G29"/>
  <c r="K29" s="1"/>
  <c r="G28"/>
  <c r="K28" s="1"/>
  <c r="F22"/>
  <c r="J22" s="1"/>
  <c r="F21"/>
  <c r="J21" s="1"/>
  <c r="F20"/>
  <c r="J20" s="1"/>
  <c r="N19" i="4"/>
  <c r="N17"/>
  <c r="N16"/>
  <c r="N21"/>
  <c r="N15"/>
  <c r="N20"/>
  <c r="N18"/>
  <c r="Q15" i="5"/>
  <c r="S15" s="1"/>
  <c r="Q16"/>
  <c r="S16" s="1"/>
  <c r="Q17"/>
  <c r="S17" s="1"/>
  <c r="Q20"/>
  <c r="S20" s="1"/>
  <c r="Q18"/>
  <c r="S18" s="1"/>
  <c r="Q19"/>
  <c r="S19" s="1"/>
  <c r="L17" i="11"/>
  <c r="N17" s="1"/>
  <c r="L16"/>
  <c r="N16" s="1"/>
  <c r="L15"/>
  <c r="N15" s="1"/>
  <c r="L21"/>
  <c r="N21" s="1"/>
  <c r="L14"/>
  <c r="N14" s="1"/>
  <c r="L18"/>
  <c r="N18" s="1"/>
  <c r="L20"/>
  <c r="N20" s="1"/>
  <c r="L19"/>
  <c r="N19" s="1"/>
  <c r="L16" i="8"/>
  <c r="L18"/>
  <c r="L15"/>
  <c r="L14"/>
  <c r="L17"/>
  <c r="M16" i="12"/>
  <c r="O16" s="1"/>
  <c r="M19"/>
  <c r="O19" s="1"/>
  <c r="O25"/>
  <c r="M17"/>
  <c r="O17" s="1"/>
  <c r="M14"/>
  <c r="O14" s="1"/>
  <c r="M15"/>
  <c r="O15" s="1"/>
  <c r="M21"/>
  <c r="O21" s="1"/>
  <c r="O23"/>
  <c r="M22"/>
  <c r="O22" s="1"/>
  <c r="V16" i="7"/>
  <c r="X16" s="1"/>
  <c r="V18"/>
  <c r="X18" s="1"/>
  <c r="V19"/>
  <c r="X19" s="1"/>
  <c r="V17"/>
  <c r="X17" s="1"/>
  <c r="V15"/>
  <c r="X15" s="1"/>
  <c r="M16" i="6"/>
  <c r="O16" s="1"/>
  <c r="M19"/>
  <c r="O19" s="1"/>
  <c r="M18"/>
  <c r="O18" s="1"/>
  <c r="M17"/>
  <c r="O17" s="1"/>
  <c r="M15"/>
  <c r="O15" s="1"/>
  <c r="M17" i="9"/>
  <c r="O17" s="1"/>
  <c r="M19"/>
  <c r="O19" s="1"/>
  <c r="M18"/>
  <c r="O18" s="1"/>
  <c r="M15"/>
  <c r="O15" s="1"/>
  <c r="M20"/>
  <c r="O20" s="1"/>
  <c r="M21"/>
  <c r="O21" s="1"/>
  <c r="M16"/>
  <c r="O16" s="1"/>
  <c r="M14"/>
  <c r="O14" s="1"/>
  <c r="M22"/>
  <c r="O22" s="1"/>
  <c r="M24"/>
  <c r="O24" s="1"/>
  <c r="M23"/>
  <c r="O23" s="1"/>
  <c r="M16" i="8"/>
  <c r="O16" s="1"/>
  <c r="M18"/>
  <c r="O18" s="1"/>
  <c r="M15"/>
  <c r="O15" s="1"/>
  <c r="M14"/>
  <c r="O14" s="1"/>
  <c r="M17"/>
  <c r="O17" s="1"/>
</calcChain>
</file>

<file path=xl/sharedStrings.xml><?xml version="1.0" encoding="utf-8"?>
<sst xmlns="http://schemas.openxmlformats.org/spreadsheetml/2006/main" count="651" uniqueCount="228">
  <si>
    <t>Министарство просвете, науке и технолошког развоја</t>
  </si>
  <si>
    <t xml:space="preserve">Школа домаћин: </t>
  </si>
  <si>
    <t>Друштво педагога техничке културе Србије</t>
  </si>
  <si>
    <t>Место:</t>
  </si>
  <si>
    <t>датум:</t>
  </si>
  <si>
    <t>ИЗ ТЕХНИЧКОГ И ИНФОРМАТИЧКОГ ОБРАЗОВАЊА</t>
  </si>
  <si>
    <t>ШКОЛСКЕ 2016/17. ГОДИНЕ</t>
  </si>
  <si>
    <t>Презиме и име</t>
  </si>
  <si>
    <t xml:space="preserve">Школа </t>
  </si>
  <si>
    <t>Општина</t>
  </si>
  <si>
    <t>Ментор</t>
  </si>
  <si>
    <t>ОСВОЈЕНИ БОДОВИ</t>
  </si>
  <si>
    <t>ПЛАСМАН</t>
  </si>
  <si>
    <t>БОДОВАЊЕ ПРАКТИЧНОГ РАД (ОБРАДА, КОНСТРУКЦИЈА, ЗАВРШНА ОБРАДА)</t>
  </si>
  <si>
    <t>УКУПНО</t>
  </si>
  <si>
    <t>ТЕСТ</t>
  </si>
  <si>
    <t>УКУПНО (ТЕСТ + РАД)</t>
  </si>
  <si>
    <t>А</t>
  </si>
  <si>
    <t>Б</t>
  </si>
  <si>
    <t>В</t>
  </si>
  <si>
    <t>Г</t>
  </si>
  <si>
    <t>Д</t>
  </si>
  <si>
    <t>Ђ</t>
  </si>
  <si>
    <t>0 - 4</t>
  </si>
  <si>
    <t>0 - 14</t>
  </si>
  <si>
    <t>5 или 10</t>
  </si>
  <si>
    <t>0 - 50</t>
  </si>
  <si>
    <t>0-100</t>
  </si>
  <si>
    <t>БОДОВАЊЕ ПРАКТИЧНОГ РАДА (ОБРАДА, КОНСТРУКЦИЈА, ЗАВРШНА ОБРАДА)</t>
  </si>
  <si>
    <t>Е</t>
  </si>
  <si>
    <t>Ж</t>
  </si>
  <si>
    <t>З</t>
  </si>
  <si>
    <t>И</t>
  </si>
  <si>
    <t>Ј</t>
  </si>
  <si>
    <t>0 -100</t>
  </si>
  <si>
    <t>0 - 10</t>
  </si>
  <si>
    <t>0 - 8</t>
  </si>
  <si>
    <t>ТЕХНИЧКА ДОКУМЕНТАЦИЈА</t>
  </si>
  <si>
    <t>ДЕМОНСТРАЦИЈА И ОДБАРА РАДА</t>
  </si>
  <si>
    <t>а</t>
  </si>
  <si>
    <t>б</t>
  </si>
  <si>
    <t>в</t>
  </si>
  <si>
    <t>г</t>
  </si>
  <si>
    <t>д</t>
  </si>
  <si>
    <t>ђ</t>
  </si>
  <si>
    <t>е</t>
  </si>
  <si>
    <t>ж</t>
  </si>
  <si>
    <t>з</t>
  </si>
  <si>
    <t>и</t>
  </si>
  <si>
    <t>ј</t>
  </si>
  <si>
    <t>к</t>
  </si>
  <si>
    <t>0 - 2</t>
  </si>
  <si>
    <t>0 - 3</t>
  </si>
  <si>
    <t>0 - 5</t>
  </si>
  <si>
    <t>Разред</t>
  </si>
  <si>
    <t>СТАРТ МОДЕЛА</t>
  </si>
  <si>
    <t>СТАРТ 1</t>
  </si>
  <si>
    <t>СТАРТ 2</t>
  </si>
  <si>
    <t>,,ДОДАТНИ '' 1</t>
  </si>
  <si>
    <t>,,ДОДАТНИ '' 2</t>
  </si>
  <si>
    <t>,,ДОДАТНИ '' 3</t>
  </si>
  <si>
    <t>УКУПНО 1 +2</t>
  </si>
  <si>
    <t>0 - 60</t>
  </si>
  <si>
    <t>0 -60</t>
  </si>
  <si>
    <t>*додатни старт - НЕ САБИРА СЕ, ВЕЋ ОДЛУЧУЈЕ О ПРЕДНОСТИ ЗА ПЛАСМАН</t>
  </si>
  <si>
    <t>СТАРТ 3</t>
  </si>
  <si>
    <t>0 - 20</t>
  </si>
  <si>
    <t>0 -20</t>
  </si>
  <si>
    <t>0 - 25</t>
  </si>
  <si>
    <t>0 -25</t>
  </si>
  <si>
    <t>Школа домаћин: ОШ "</t>
  </si>
  <si>
    <t>"Доситеј Обрадовић"</t>
  </si>
  <si>
    <t>Место: Зрењанин</t>
  </si>
  <si>
    <t>ОШ "Доситеј Обрадовић"</t>
  </si>
  <si>
    <t xml:space="preserve"> "Доситеј Обрадовић"</t>
  </si>
  <si>
    <t>Школа домаћин: ОШ</t>
  </si>
  <si>
    <r>
      <rPr>
        <sz val="10"/>
        <color indexed="8"/>
        <rFont val="Calibri"/>
        <family val="2"/>
      </rPr>
      <t>Школа домаћин</t>
    </r>
    <r>
      <rPr>
        <sz val="11"/>
        <color theme="1"/>
        <rFont val="Calibri"/>
        <family val="2"/>
        <charset val="238"/>
        <scheme val="minor"/>
      </rPr>
      <t>: ОШ</t>
    </r>
  </si>
  <si>
    <t xml:space="preserve">Место: </t>
  </si>
  <si>
    <t>Зрењанин</t>
  </si>
  <si>
    <t>ОШ"Доситеј Обрадовић"</t>
  </si>
  <si>
    <t>Марко Пајдачки</t>
  </si>
  <si>
    <t xml:space="preserve"> ''Жарко Зрењанин''</t>
  </si>
  <si>
    <t>Александар Милошевић</t>
  </si>
  <si>
    <t>Веселин Славков</t>
  </si>
  <si>
    <t>"Жарко Зрењанин"</t>
  </si>
  <si>
    <t>Шогоров Дарко</t>
  </si>
  <si>
    <t>"П.П.Његош"</t>
  </si>
  <si>
    <t>Алексић Владимир</t>
  </si>
  <si>
    <t>Милица Вучуревић</t>
  </si>
  <si>
    <t>Наташа Бајин</t>
  </si>
  <si>
    <t>Спасић Данијел</t>
  </si>
  <si>
    <t>Ристић Никола</t>
  </si>
  <si>
    <t>Шушић Ђорђе</t>
  </si>
  <si>
    <t>Даница Атељевић</t>
  </si>
  <si>
    <t>Пејовић Марко</t>
  </si>
  <si>
    <t>Бранислав Путић</t>
  </si>
  <si>
    <t>Јована Микановић</t>
  </si>
  <si>
    <t>Дуња Печи</t>
  </si>
  <si>
    <t>Лука Радаковић</t>
  </si>
  <si>
    <t>Пилиповић Вукашин</t>
  </si>
  <si>
    <t>Вујичић Касијана</t>
  </si>
  <si>
    <t>Бугарин Бојана</t>
  </si>
  <si>
    <t>Бранка Пујић</t>
  </si>
  <si>
    <t>"Младост"</t>
  </si>
  <si>
    <t>Ћопић Петар</t>
  </si>
  <si>
    <t>Дамјан Попетру</t>
  </si>
  <si>
    <t>Никола Мартинов</t>
  </si>
  <si>
    <t xml:space="preserve">Немања Лазић </t>
  </si>
  <si>
    <t>Костић Давид</t>
  </si>
  <si>
    <t>Петровић Марко</t>
  </si>
  <si>
    <t>Наташа Мојин</t>
  </si>
  <si>
    <t>Халас Јована</t>
  </si>
  <si>
    <t>Наташа Живојнов</t>
  </si>
  <si>
    <t>Мила Кочишев</t>
  </si>
  <si>
    <t>Милица Божовић</t>
  </si>
  <si>
    <t>"Др Јован Цвијић"</t>
  </si>
  <si>
    <t>"Ј.Ј. Змај"</t>
  </si>
  <si>
    <t>Јован Поповић</t>
  </si>
  <si>
    <t>Душанка Живојнов</t>
  </si>
  <si>
    <t>Милош Соро</t>
  </si>
  <si>
    <t>Драгана Грандић</t>
  </si>
  <si>
    <t>Младен Лакатуш</t>
  </si>
  <si>
    <t>Ана Русовац</t>
  </si>
  <si>
    <t>Добрила Видрић</t>
  </si>
  <si>
    <t>Снежана Врањеш</t>
  </si>
  <si>
    <t>Марина Микановић</t>
  </si>
  <si>
    <t>Марко Шаренац</t>
  </si>
  <si>
    <t>„Ђура Јакшић“</t>
  </si>
  <si>
    <t>Јован Ђорђевић</t>
  </si>
  <si>
    <t>Момчило Рујевић</t>
  </si>
  <si>
    <t>Дуња Салапура</t>
  </si>
  <si>
    <t>Милица Антић</t>
  </si>
  <si>
    <t>Миљана Антић</t>
  </si>
  <si>
    <t>Ковачевић Миодраг</t>
  </si>
  <si>
    <t>Александра Каруовић</t>
  </si>
  <si>
    <t>Немања Решковић</t>
  </si>
  <si>
    <t>Вук Ђурађ Слијепчевић</t>
  </si>
  <si>
    <t>Миодраг Мијатов</t>
  </si>
  <si>
    <t>ОШ ''Жарко Зрењанин''</t>
  </si>
  <si>
    <t>Наташа Гардиновачки</t>
  </si>
  <si>
    <t>Тијана Перц</t>
  </si>
  <si>
    <t>Петар Милинов</t>
  </si>
  <si>
    <t>Данијела Ракић</t>
  </si>
  <si>
    <t>Немања Ратић</t>
  </si>
  <si>
    <t xml:space="preserve">" 2. октобар" </t>
  </si>
  <si>
    <t>Дамјан Цвејић</t>
  </si>
  <si>
    <t>"Др Бошко Вребалов"</t>
  </si>
  <si>
    <t>Никола Адамов</t>
  </si>
  <si>
    <t>Милош Попов</t>
  </si>
  <si>
    <t>Ања Бошков</t>
  </si>
  <si>
    <t>Лана Лончарски</t>
  </si>
  <si>
    <t>Гордана Тошков</t>
  </si>
  <si>
    <t>"Др Бошко Вребалов "</t>
  </si>
  <si>
    <t>Сања Рацков</t>
  </si>
  <si>
    <t>Жељана Новосељачки</t>
  </si>
  <si>
    <t>Меленци</t>
  </si>
  <si>
    <t>Смиљана Микин</t>
  </si>
  <si>
    <t>ЛЕТ</t>
  </si>
  <si>
    <t>СТАРТ УКУПНО</t>
  </si>
  <si>
    <t>ТЕХНИЧКО И ИНФОРМАТИЧКО ОБРАЗОВАЊЕ</t>
  </si>
  <si>
    <t>ОШ "ДОСИТЕЈ ОБРАДОВИЋ"</t>
  </si>
  <si>
    <t>УЧЕНИЦИ СА ПОСЕБНИМ ПОТРЕБАМА - ИОП 2</t>
  </si>
  <si>
    <t xml:space="preserve">ДИСЦИПЛИНА: </t>
  </si>
  <si>
    <t>АУТО МОДЕЛАРСТВО</t>
  </si>
  <si>
    <t>Практичан рад</t>
  </si>
  <si>
    <t>УКУПНО БОДОВА</t>
  </si>
  <si>
    <t>Р. Бр.</t>
  </si>
  <si>
    <t>Презиме и име ученика</t>
  </si>
  <si>
    <t>Школа</t>
  </si>
  <si>
    <t>1 старт</t>
  </si>
  <si>
    <t>2 старт</t>
  </si>
  <si>
    <t>БОДОВА</t>
  </si>
  <si>
    <t>*додатни 1</t>
  </si>
  <si>
    <t>*додатни 2</t>
  </si>
  <si>
    <t>0-25</t>
  </si>
  <si>
    <t>0-50</t>
  </si>
  <si>
    <t>Дејана Рами / ИОП 2</t>
  </si>
  <si>
    <t>БРОДО МОДЕЛАРСТВО</t>
  </si>
  <si>
    <t>АВИО МОДЕЛАРСТВО</t>
  </si>
  <si>
    <t>3 старт</t>
  </si>
  <si>
    <t>0-20</t>
  </si>
  <si>
    <t>РАКЕТНО МОДЕЛАРСТВО</t>
  </si>
  <si>
    <t>0-60</t>
  </si>
  <si>
    <t>ПРАКТИЧАН РАД  ЛИСТА ЗА БОДОВАЊЕ</t>
  </si>
  <si>
    <t>БОДОВИ ПО ТАЧКАМА</t>
  </si>
  <si>
    <t>Бодовање- Практичан рад</t>
  </si>
  <si>
    <t>Мере заштите при раду са маказама</t>
  </si>
  <si>
    <t>0 -5</t>
  </si>
  <si>
    <t>ЧЛАНОВИ КОМИСИЈЕ:</t>
  </si>
  <si>
    <t>Уредност радног места</t>
  </si>
  <si>
    <t>1.______________________</t>
  </si>
  <si>
    <t>Рад делимично завршен</t>
  </si>
  <si>
    <t>Рад потпуно завршен</t>
  </si>
  <si>
    <t>2.______________________</t>
  </si>
  <si>
    <t>Савијање папира и изглед ивица модела</t>
  </si>
  <si>
    <t>0 - 15</t>
  </si>
  <si>
    <t>Правилно залепљени делови - спојеви</t>
  </si>
  <si>
    <t>3.______________________</t>
  </si>
  <si>
    <t>Р.бр.</t>
  </si>
  <si>
    <t>Алекса Кртолица</t>
  </si>
  <si>
    <t>“Стеван Алексић“</t>
  </si>
  <si>
    <t>Сечањ</t>
  </si>
  <si>
    <t>Јелена Јањић</t>
  </si>
  <si>
    <t>Бојана Тадић</t>
  </si>
  <si>
    <t>ОШ“Славко Родић“</t>
  </si>
  <si>
    <t>Марко Пилиповић</t>
  </si>
  <si>
    <t>Јована Ђилас</t>
  </si>
  <si>
    <t>Огњен Јовичић</t>
  </si>
  <si>
    <t>Јована Пејачки</t>
  </si>
  <si>
    <t>ОШ“Стеван Алексић“</t>
  </si>
  <si>
    <t>Миодраг Нађ</t>
  </si>
  <si>
    <t>ОШ“Вељко Ђуричин“</t>
  </si>
  <si>
    <t>Станислав Бандуљ</t>
  </si>
  <si>
    <t>26.03.2017.г.</t>
  </si>
  <si>
    <t>26.3.2017.</t>
  </si>
  <si>
    <t>датум: 26.3.2017.г.</t>
  </si>
  <si>
    <t>26.3.2017.г.</t>
  </si>
  <si>
    <t xml:space="preserve">ВРЕДНОВАЊЕ РЕЗУЛТАТА НА ОКРУЖНОМ ТАКМИЧЕЊУ УЧЕНИКА ОСНОВНИХ ШКОЛА </t>
  </si>
  <si>
    <t>ОКРУЖНО ТАКМИЧЕЊЕ</t>
  </si>
  <si>
    <t>5. разред ДИСЦИПЛИНА: Практична израда по задатку - КОНАЧНИ РЕЗУЛТАТИ</t>
  </si>
  <si>
    <t>6. разред ДИСЦИПЛИНА: Практична израда по задатку - КОНАЧНИ РЕЗУЛТАТИ</t>
  </si>
  <si>
    <t>7. разред ДИСЦИПЛИНА: Практична израда по задатку - КОНАЧНИ РЕЗУЛТАТИ</t>
  </si>
  <si>
    <t>8. разред ДИСЦИПЛИНА: Примена електромагнета - КОНАЧНИ РЕЗУЛТАТИ</t>
  </si>
  <si>
    <t>ТАКМИЧЕЊЕ МОДЕЛА: РАКЕТНО МОДЕЛАРСТВО - КОНАЧНИ РЕЗУЛТАТИ</t>
  </si>
  <si>
    <t>ТАКМИЧЕЊЕ МОДЕЛА: АВИО МОДЕЛАРСТВО - КОНАЧНИ РЕЗУЛТАТИ</t>
  </si>
  <si>
    <t>ТАКМИЧЕЊЕ МОДЕЛА: БРОДО МОДЕЛАРСТВО - КОНАЧНИ РЕЗУЛТАТИ</t>
  </si>
  <si>
    <t>ТАКМИЧЕЊЕ МОДЕЛА: АУТО МОДЕЛАРСТВО - КОНАЧНИ РЕЗУЛТАТИ</t>
  </si>
  <si>
    <t>ЛИСТА БОДОВАЊА  - КОНАЧНИ РЕЗУЛТАТИ</t>
  </si>
</sst>
</file>

<file path=xl/styles.xml><?xml version="1.0" encoding="utf-8"?>
<styleSheet xmlns="http://schemas.openxmlformats.org/spreadsheetml/2006/main">
  <numFmts count="1">
    <numFmt numFmtId="164" formatCode="0.0"/>
  </numFmts>
  <fonts count="3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ahoma"/>
      <family val="2"/>
      <charset val="238"/>
    </font>
    <font>
      <sz val="10"/>
      <color indexed="8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4">
    <xf numFmtId="0" fontId="0" fillId="0" borderId="0" xfId="0"/>
    <xf numFmtId="0" fontId="0" fillId="0" borderId="0" xfId="0" applyFont="1" applyAlignment="1"/>
    <xf numFmtId="0" fontId="0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49" fontId="0" fillId="0" borderId="7" xfId="0" applyNumberFormat="1" applyBorder="1"/>
    <xf numFmtId="0" fontId="0" fillId="0" borderId="11" xfId="0" applyBorder="1"/>
    <xf numFmtId="0" fontId="0" fillId="2" borderId="1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/>
    <xf numFmtId="0" fontId="0" fillId="2" borderId="10" xfId="0" applyFill="1" applyBorder="1"/>
    <xf numFmtId="0" fontId="0" fillId="0" borderId="0" xfId="0" applyFill="1"/>
    <xf numFmtId="0" fontId="0" fillId="0" borderId="16" xfId="0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/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/>
    <xf numFmtId="0" fontId="0" fillId="0" borderId="1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0" fillId="0" borderId="5" xfId="0" applyFill="1" applyBorder="1"/>
    <xf numFmtId="0" fontId="0" fillId="0" borderId="4" xfId="0" applyFill="1" applyBorder="1"/>
    <xf numFmtId="0" fontId="0" fillId="0" borderId="6" xfId="0" applyFill="1" applyBorder="1"/>
    <xf numFmtId="0" fontId="0" fillId="2" borderId="7" xfId="0" applyFill="1" applyBorder="1"/>
    <xf numFmtId="0" fontId="0" fillId="2" borderId="8" xfId="0" applyFill="1" applyBorder="1"/>
    <xf numFmtId="0" fontId="7" fillId="0" borderId="16" xfId="0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0" fillId="0" borderId="0" xfId="0" applyFill="1" applyBorder="1"/>
    <xf numFmtId="0" fontId="6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16" fontId="8" fillId="0" borderId="16" xfId="0" applyNumberFormat="1" applyFont="1" applyFill="1" applyBorder="1" applyAlignment="1">
      <alignment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2" borderId="11" xfId="0" applyFill="1" applyBorder="1"/>
    <xf numFmtId="0" fontId="7" fillId="0" borderId="16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0" fillId="0" borderId="16" xfId="0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6" fillId="0" borderId="14" xfId="1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1" fontId="8" fillId="2" borderId="7" xfId="0" applyNumberFormat="1" applyFont="1" applyFill="1" applyBorder="1" applyAlignment="1">
      <alignment horizontal="center"/>
    </xf>
    <xf numFmtId="1" fontId="8" fillId="2" borderId="8" xfId="0" applyNumberFormat="1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5" fillId="0" borderId="35" xfId="1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16" fontId="8" fillId="0" borderId="16" xfId="0" applyNumberFormat="1" applyFont="1" applyFill="1" applyBorder="1" applyAlignment="1">
      <alignment horizontal="center" wrapText="1"/>
    </xf>
    <xf numFmtId="0" fontId="0" fillId="2" borderId="36" xfId="0" applyFill="1" applyBorder="1" applyAlignment="1">
      <alignment horizontal="center" vertical="center" wrapText="1"/>
    </xf>
    <xf numFmtId="0" fontId="0" fillId="0" borderId="0" xfId="0" applyAlignment="1"/>
    <xf numFmtId="0" fontId="0" fillId="2" borderId="16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1" fillId="0" borderId="7" xfId="0" applyFont="1" applyBorder="1"/>
    <xf numFmtId="0" fontId="0" fillId="0" borderId="41" xfId="0" applyBorder="1"/>
    <xf numFmtId="0" fontId="5" fillId="0" borderId="7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3" fillId="0" borderId="11" xfId="0" applyFont="1" applyBorder="1"/>
    <xf numFmtId="0" fontId="13" fillId="0" borderId="7" xfId="0" applyFont="1" applyBorder="1"/>
    <xf numFmtId="0" fontId="13" fillId="0" borderId="9" xfId="0" applyFont="1" applyBorder="1"/>
    <xf numFmtId="0" fontId="13" fillId="0" borderId="7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38" xfId="0" applyFont="1" applyBorder="1" applyAlignment="1">
      <alignment vertical="center" wrapText="1"/>
    </xf>
    <xf numFmtId="0" fontId="13" fillId="0" borderId="50" xfId="0" applyFont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24" xfId="0" applyFont="1" applyBorder="1"/>
    <xf numFmtId="0" fontId="14" fillId="0" borderId="37" xfId="0" applyFont="1" applyBorder="1"/>
    <xf numFmtId="0" fontId="13" fillId="0" borderId="37" xfId="0" applyFont="1" applyBorder="1" applyAlignment="1">
      <alignment vertical="center" wrapText="1"/>
    </xf>
    <xf numFmtId="0" fontId="0" fillId="0" borderId="7" xfId="0" applyBorder="1" applyAlignment="1">
      <alignment horizontal="center"/>
    </xf>
    <xf numFmtId="1" fontId="8" fillId="2" borderId="24" xfId="0" applyNumberFormat="1" applyFont="1" applyFill="1" applyBorder="1" applyAlignment="1">
      <alignment horizontal="center"/>
    </xf>
    <xf numFmtId="1" fontId="8" fillId="2" borderId="30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" fontId="8" fillId="2" borderId="29" xfId="0" applyNumberFormat="1" applyFont="1" applyFill="1" applyBorder="1" applyAlignment="1">
      <alignment horizont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left" vertical="center"/>
    </xf>
    <xf numFmtId="0" fontId="13" fillId="0" borderId="2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/>
    <xf numFmtId="0" fontId="13" fillId="0" borderId="5" xfId="0" applyFont="1" applyFill="1" applyBorder="1"/>
    <xf numFmtId="0" fontId="13" fillId="2" borderId="7" xfId="0" applyFont="1" applyFill="1" applyBorder="1"/>
    <xf numFmtId="0" fontId="13" fillId="2" borderId="24" xfId="0" applyFont="1" applyFill="1" applyBorder="1"/>
    <xf numFmtId="0" fontId="13" fillId="0" borderId="11" xfId="0" applyFont="1" applyBorder="1" applyAlignment="1">
      <alignment horizontal="left" vertical="center"/>
    </xf>
    <xf numFmtId="0" fontId="13" fillId="0" borderId="41" xfId="0" applyFont="1" applyBorder="1"/>
    <xf numFmtId="0" fontId="13" fillId="2" borderId="49" xfId="0" applyFont="1" applyFill="1" applyBorder="1"/>
    <xf numFmtId="0" fontId="13" fillId="0" borderId="7" xfId="0" applyFont="1" applyFill="1" applyBorder="1" applyAlignment="1">
      <alignment horizontal="left" vertical="center"/>
    </xf>
    <xf numFmtId="0" fontId="13" fillId="0" borderId="2" xfId="0" applyFont="1" applyFill="1" applyBorder="1"/>
    <xf numFmtId="0" fontId="13" fillId="0" borderId="4" xfId="0" applyFont="1" applyFill="1" applyBorder="1"/>
    <xf numFmtId="0" fontId="13" fillId="0" borderId="6" xfId="0" applyFont="1" applyFill="1" applyBorder="1"/>
    <xf numFmtId="0" fontId="13" fillId="2" borderId="8" xfId="0" applyFont="1" applyFill="1" applyBorder="1"/>
    <xf numFmtId="0" fontId="13" fillId="0" borderId="19" xfId="0" applyFont="1" applyBorder="1"/>
    <xf numFmtId="0" fontId="13" fillId="0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2" borderId="14" xfId="0" applyFont="1" applyFill="1" applyBorder="1"/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24" xfId="0" applyFont="1" applyFill="1" applyBorder="1" applyAlignment="1">
      <alignment horizontal="center" vertical="center"/>
    </xf>
    <xf numFmtId="0" fontId="13" fillId="2" borderId="9" xfId="0" applyFont="1" applyFill="1" applyBorder="1"/>
    <xf numFmtId="0" fontId="13" fillId="0" borderId="27" xfId="0" applyFont="1" applyBorder="1"/>
    <xf numFmtId="1" fontId="8" fillId="2" borderId="11" xfId="0" applyNumberFormat="1" applyFont="1" applyFill="1" applyBorder="1" applyAlignment="1">
      <alignment horizontal="center"/>
    </xf>
    <xf numFmtId="0" fontId="13" fillId="0" borderId="0" xfId="0" applyFont="1"/>
    <xf numFmtId="0" fontId="13" fillId="0" borderId="3" xfId="0" applyFont="1" applyBorder="1" applyAlignment="1">
      <alignment horizontal="center"/>
    </xf>
    <xf numFmtId="0" fontId="13" fillId="0" borderId="59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0" fontId="13" fillId="0" borderId="54" xfId="0" applyFont="1" applyBorder="1"/>
    <xf numFmtId="0" fontId="13" fillId="0" borderId="53" xfId="0" applyFont="1" applyBorder="1"/>
    <xf numFmtId="0" fontId="13" fillId="0" borderId="9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38" xfId="0" applyFont="1" applyBorder="1"/>
    <xf numFmtId="0" fontId="13" fillId="0" borderId="37" xfId="0" applyFont="1" applyBorder="1"/>
    <xf numFmtId="0" fontId="13" fillId="0" borderId="10" xfId="0" applyFont="1" applyBorder="1" applyAlignment="1">
      <alignment horizontal="center"/>
    </xf>
    <xf numFmtId="0" fontId="13" fillId="0" borderId="8" xfId="0" applyFont="1" applyBorder="1"/>
    <xf numFmtId="0" fontId="13" fillId="0" borderId="28" xfId="0" applyFont="1" applyBorder="1"/>
    <xf numFmtId="0" fontId="13" fillId="0" borderId="62" xfId="0" applyFont="1" applyBorder="1"/>
    <xf numFmtId="0" fontId="13" fillId="0" borderId="59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3" fillId="0" borderId="63" xfId="0" applyFont="1" applyBorder="1"/>
    <xf numFmtId="0" fontId="13" fillId="0" borderId="5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1" xfId="0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/>
    <xf numFmtId="0" fontId="13" fillId="0" borderId="22" xfId="0" applyFont="1" applyBorder="1"/>
    <xf numFmtId="0" fontId="13" fillId="0" borderId="2" xfId="0" applyFont="1" applyBorder="1"/>
    <xf numFmtId="0" fontId="13" fillId="0" borderId="1" xfId="0" applyFont="1" applyBorder="1"/>
    <xf numFmtId="0" fontId="13" fillId="0" borderId="5" xfId="0" applyFont="1" applyBorder="1"/>
    <xf numFmtId="0" fontId="13" fillId="0" borderId="15" xfId="0" applyFont="1" applyBorder="1" applyAlignment="1">
      <alignment vertical="center" wrapText="1"/>
    </xf>
    <xf numFmtId="0" fontId="16" fillId="0" borderId="19" xfId="0" applyFont="1" applyBorder="1" applyAlignment="1">
      <alignment horizontal="center"/>
    </xf>
    <xf numFmtId="0" fontId="13" fillId="0" borderId="35" xfId="0" applyFont="1" applyBorder="1" applyAlignment="1">
      <alignment vertical="center" wrapText="1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1" fontId="16" fillId="0" borderId="25" xfId="0" applyNumberFormat="1" applyFont="1" applyBorder="1" applyAlignment="1">
      <alignment horizontal="center"/>
    </xf>
    <xf numFmtId="1" fontId="16" fillId="0" borderId="9" xfId="0" applyNumberFormat="1" applyFont="1" applyBorder="1" applyAlignment="1">
      <alignment horizontal="center"/>
    </xf>
    <xf numFmtId="1" fontId="16" fillId="0" borderId="10" xfId="0" applyNumberFormat="1" applyFont="1" applyBorder="1" applyAlignment="1">
      <alignment horizontal="center"/>
    </xf>
    <xf numFmtId="0" fontId="11" fillId="0" borderId="23" xfId="0" applyFont="1" applyBorder="1" applyAlignment="1"/>
    <xf numFmtId="0" fontId="11" fillId="0" borderId="24" xfId="0" applyFont="1" applyBorder="1"/>
    <xf numFmtId="0" fontId="16" fillId="0" borderId="0" xfId="0" applyFont="1"/>
    <xf numFmtId="0" fontId="17" fillId="0" borderId="19" xfId="0" applyFont="1" applyBorder="1" applyAlignment="1">
      <alignment horizontal="center" vertical="top" wrapText="1"/>
    </xf>
    <xf numFmtId="0" fontId="17" fillId="0" borderId="41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8" fillId="0" borderId="0" xfId="0" applyFont="1"/>
    <xf numFmtId="0" fontId="15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0" fontId="18" fillId="0" borderId="20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11" fillId="0" borderId="50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1" fontId="18" fillId="0" borderId="19" xfId="0" applyNumberFormat="1" applyFont="1" applyBorder="1" applyAlignment="1">
      <alignment horizontal="center"/>
    </xf>
    <xf numFmtId="1" fontId="18" fillId="0" borderId="7" xfId="0" applyNumberFormat="1" applyFont="1" applyBorder="1" applyAlignment="1">
      <alignment horizontal="center"/>
    </xf>
    <xf numFmtId="1" fontId="18" fillId="0" borderId="8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17" fillId="0" borderId="20" xfId="0" applyFont="1" applyBorder="1" applyAlignment="1">
      <alignment horizontal="center" vertical="top" wrapText="1"/>
    </xf>
    <xf numFmtId="0" fontId="17" fillId="0" borderId="51" xfId="0" applyFont="1" applyBorder="1" applyAlignment="1">
      <alignment horizontal="center" vertical="top" wrapText="1"/>
    </xf>
    <xf numFmtId="0" fontId="11" fillId="0" borderId="0" xfId="0" applyFont="1"/>
    <xf numFmtId="0" fontId="17" fillId="0" borderId="17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3" fillId="0" borderId="8" xfId="0" applyFont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0" fontId="13" fillId="0" borderId="49" xfId="0" applyFont="1" applyBorder="1" applyAlignment="1">
      <alignment horizontal="left" vertical="center"/>
    </xf>
    <xf numFmtId="0" fontId="13" fillId="0" borderId="24" xfId="0" applyFont="1" applyFill="1" applyBorder="1" applyAlignment="1">
      <alignment vertical="center" wrapText="1"/>
    </xf>
    <xf numFmtId="0" fontId="13" fillId="0" borderId="39" xfId="0" applyFont="1" applyBorder="1" applyAlignment="1">
      <alignment vertical="center" wrapText="1"/>
    </xf>
    <xf numFmtId="0" fontId="13" fillId="0" borderId="38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16" fontId="8" fillId="0" borderId="5" xfId="0" applyNumberFormat="1" applyFont="1" applyFill="1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7" xfId="0" applyBorder="1"/>
    <xf numFmtId="0" fontId="0" fillId="0" borderId="24" xfId="0" applyBorder="1"/>
    <xf numFmtId="0" fontId="6" fillId="0" borderId="9" xfId="1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 applyAlignment="1"/>
    <xf numFmtId="0" fontId="20" fillId="0" borderId="23" xfId="0" applyFont="1" applyBorder="1"/>
    <xf numFmtId="0" fontId="20" fillId="0" borderId="24" xfId="0" applyFont="1" applyBorder="1"/>
    <xf numFmtId="0" fontId="20" fillId="0" borderId="30" xfId="0" applyFont="1" applyBorder="1"/>
    <xf numFmtId="0" fontId="20" fillId="0" borderId="0" xfId="0" applyFont="1" applyBorder="1"/>
    <xf numFmtId="1" fontId="21" fillId="0" borderId="19" xfId="0" applyNumberFormat="1" applyFont="1" applyBorder="1" applyAlignment="1">
      <alignment horizontal="center"/>
    </xf>
    <xf numFmtId="1" fontId="21" fillId="0" borderId="7" xfId="0" applyNumberFormat="1" applyFont="1" applyBorder="1" applyAlignment="1">
      <alignment horizontal="center"/>
    </xf>
    <xf numFmtId="1" fontId="21" fillId="0" borderId="8" xfId="0" applyNumberFormat="1" applyFont="1" applyBorder="1" applyAlignment="1">
      <alignment horizontal="center"/>
    </xf>
    <xf numFmtId="0" fontId="20" fillId="0" borderId="19" xfId="0" applyFont="1" applyBorder="1"/>
    <xf numFmtId="0" fontId="20" fillId="0" borderId="7" xfId="0" applyFont="1" applyBorder="1"/>
    <xf numFmtId="0" fontId="20" fillId="0" borderId="8" xfId="0" applyFont="1" applyBorder="1"/>
    <xf numFmtId="0" fontId="0" fillId="0" borderId="7" xfId="0" applyNumberFormat="1" applyBorder="1"/>
    <xf numFmtId="0" fontId="5" fillId="0" borderId="7" xfId="1" applyNumberFormat="1" applyFont="1" applyBorder="1" applyAlignment="1">
      <alignment horizontal="center" vertical="center" wrapText="1"/>
    </xf>
    <xf numFmtId="0" fontId="0" fillId="0" borderId="8" xfId="0" applyNumberFormat="1" applyBorder="1"/>
    <xf numFmtId="0" fontId="0" fillId="0" borderId="11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33" xfId="0" applyNumberForma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0" fontId="26" fillId="2" borderId="7" xfId="0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0" borderId="7" xfId="0" applyFont="1" applyBorder="1"/>
    <xf numFmtId="0" fontId="5" fillId="0" borderId="9" xfId="0" applyFont="1" applyBorder="1"/>
    <xf numFmtId="0" fontId="5" fillId="0" borderId="27" xfId="0" applyFont="1" applyBorder="1"/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/>
    </xf>
    <xf numFmtId="0" fontId="5" fillId="0" borderId="27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/>
    </xf>
    <xf numFmtId="0" fontId="11" fillId="0" borderId="7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horizontal="left" vertical="center"/>
    </xf>
    <xf numFmtId="0" fontId="13" fillId="0" borderId="7" xfId="0" applyFont="1" applyBorder="1" applyAlignment="1">
      <alignment wrapText="1"/>
    </xf>
    <xf numFmtId="0" fontId="5" fillId="0" borderId="11" xfId="0" applyFont="1" applyBorder="1"/>
    <xf numFmtId="0" fontId="5" fillId="0" borderId="24" xfId="0" applyFont="1" applyBorder="1"/>
    <xf numFmtId="0" fontId="5" fillId="0" borderId="1" xfId="0" applyFont="1" applyBorder="1" applyAlignment="1">
      <alignment vertical="center" wrapText="1"/>
    </xf>
    <xf numFmtId="0" fontId="28" fillId="0" borderId="7" xfId="0" applyFont="1" applyBorder="1"/>
    <xf numFmtId="0" fontId="5" fillId="0" borderId="24" xfId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7" xfId="1" applyFont="1" applyBorder="1" applyAlignment="1">
      <alignment vertical="center"/>
    </xf>
    <xf numFmtId="0" fontId="5" fillId="0" borderId="37" xfId="0" applyFont="1" applyBorder="1" applyAlignment="1">
      <alignment vertical="center" wrapText="1"/>
    </xf>
    <xf numFmtId="0" fontId="28" fillId="0" borderId="37" xfId="0" applyFont="1" applyBorder="1"/>
    <xf numFmtId="0" fontId="0" fillId="0" borderId="14" xfId="0" applyBorder="1"/>
    <xf numFmtId="0" fontId="5" fillId="0" borderId="11" xfId="1" applyNumberFormat="1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" fontId="0" fillId="2" borderId="7" xfId="0" applyNumberFormat="1" applyFont="1" applyFill="1" applyBorder="1" applyAlignment="1">
      <alignment horizontal="center"/>
    </xf>
    <xf numFmtId="1" fontId="0" fillId="2" borderId="24" xfId="0" applyNumberFormat="1" applyFont="1" applyFill="1" applyBorder="1" applyAlignment="1">
      <alignment horizontal="center"/>
    </xf>
    <xf numFmtId="1" fontId="0" fillId="2" borderId="7" xfId="0" applyNumberFormat="1" applyFont="1" applyFill="1" applyBorder="1" applyAlignment="1">
      <alignment horizontal="center" vertical="center"/>
    </xf>
    <xf numFmtId="16" fontId="8" fillId="0" borderId="5" xfId="0" applyNumberFormat="1" applyFont="1" applyFill="1" applyBorder="1" applyAlignment="1">
      <alignment horizontal="center" wrapText="1"/>
    </xf>
    <xf numFmtId="0" fontId="0" fillId="2" borderId="7" xfId="0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5" fillId="0" borderId="7" xfId="0" applyFont="1" applyBorder="1" applyAlignment="1">
      <alignment vertical="center"/>
    </xf>
    <xf numFmtId="0" fontId="27" fillId="0" borderId="7" xfId="1" applyFont="1" applyBorder="1" applyAlignment="1">
      <alignment horizontal="center" vertical="center" wrapText="1"/>
    </xf>
    <xf numFmtId="0" fontId="27" fillId="0" borderId="19" xfId="0" applyFont="1" applyBorder="1" applyAlignment="1">
      <alignment vertical="center" wrapText="1"/>
    </xf>
    <xf numFmtId="0" fontId="27" fillId="0" borderId="19" xfId="0" applyFont="1" applyBorder="1"/>
    <xf numFmtId="0" fontId="27" fillId="0" borderId="19" xfId="0" applyFont="1" applyBorder="1" applyAlignment="1">
      <alignment horizontal="left" vertical="center"/>
    </xf>
    <xf numFmtId="0" fontId="27" fillId="0" borderId="20" xfId="0" applyFont="1" applyBorder="1" applyAlignment="1">
      <alignment horizontal="center"/>
    </xf>
    <xf numFmtId="0" fontId="27" fillId="0" borderId="21" xfId="0" applyFont="1" applyBorder="1" applyAlignment="1">
      <alignment horizontal="center"/>
    </xf>
    <xf numFmtId="0" fontId="27" fillId="0" borderId="22" xfId="0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/>
    </xf>
    <xf numFmtId="0" fontId="27" fillId="2" borderId="19" xfId="0" applyFont="1" applyFill="1" applyBorder="1"/>
    <xf numFmtId="0" fontId="29" fillId="0" borderId="19" xfId="0" applyFont="1" applyBorder="1" applyAlignment="1">
      <alignment horizontal="center" vertical="center" textRotation="255"/>
    </xf>
    <xf numFmtId="0" fontId="27" fillId="0" borderId="7" xfId="0" applyNumberFormat="1" applyFont="1" applyBorder="1" applyAlignment="1">
      <alignment horizontal="center"/>
    </xf>
    <xf numFmtId="0" fontId="27" fillId="0" borderId="11" xfId="0" applyFont="1" applyBorder="1" applyAlignment="1">
      <alignment vertical="center" wrapText="1"/>
    </xf>
    <xf numFmtId="0" fontId="27" fillId="0" borderId="14" xfId="0" applyFont="1" applyBorder="1" applyAlignment="1">
      <alignment vertical="center" wrapText="1"/>
    </xf>
    <xf numFmtId="0" fontId="27" fillId="0" borderId="11" xfId="0" applyFont="1" applyBorder="1" applyAlignment="1">
      <alignment horizontal="left" vertical="center"/>
    </xf>
    <xf numFmtId="0" fontId="27" fillId="0" borderId="29" xfId="0" applyFont="1" applyBorder="1" applyAlignment="1">
      <alignment vertical="center" wrapText="1"/>
    </xf>
    <xf numFmtId="0" fontId="27" fillId="0" borderId="17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8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0" fontId="27" fillId="2" borderId="11" xfId="0" applyFont="1" applyFill="1" applyBorder="1"/>
    <xf numFmtId="0" fontId="29" fillId="0" borderId="11" xfId="0" applyFont="1" applyBorder="1" applyAlignment="1">
      <alignment horizontal="center" vertical="center" textRotation="255"/>
    </xf>
    <xf numFmtId="0" fontId="27" fillId="0" borderId="12" xfId="0" applyFont="1" applyBorder="1" applyAlignment="1">
      <alignment vertical="center" wrapText="1"/>
    </xf>
    <xf numFmtId="0" fontId="27" fillId="0" borderId="2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5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7" xfId="0" applyFont="1" applyFill="1" applyBorder="1"/>
    <xf numFmtId="0" fontId="29" fillId="0" borderId="11" xfId="0" applyFont="1" applyBorder="1" applyAlignment="1">
      <alignment horizontal="center"/>
    </xf>
    <xf numFmtId="0" fontId="27" fillId="0" borderId="19" xfId="1" applyFont="1" applyBorder="1" applyAlignment="1">
      <alignment horizontal="center" vertical="center" wrapText="1"/>
    </xf>
    <xf numFmtId="0" fontId="27" fillId="0" borderId="19" xfId="0" applyFont="1" applyBorder="1" applyAlignment="1">
      <alignment wrapText="1"/>
    </xf>
    <xf numFmtId="0" fontId="27" fillId="0" borderId="20" xfId="0" applyFont="1" applyFill="1" applyBorder="1" applyAlignment="1">
      <alignment horizontal="center"/>
    </xf>
    <xf numFmtId="0" fontId="27" fillId="0" borderId="21" xfId="0" applyFont="1" applyFill="1" applyBorder="1" applyAlignment="1">
      <alignment horizontal="center"/>
    </xf>
    <xf numFmtId="0" fontId="27" fillId="0" borderId="21" xfId="0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center"/>
    </xf>
    <xf numFmtId="0" fontId="27" fillId="2" borderId="19" xfId="0" applyFont="1" applyFill="1" applyBorder="1" applyAlignment="1">
      <alignment horizontal="center"/>
    </xf>
    <xf numFmtId="0" fontId="29" fillId="0" borderId="33" xfId="0" applyFont="1" applyBorder="1" applyAlignment="1">
      <alignment horizontal="center" vertical="center" textRotation="255"/>
    </xf>
    <xf numFmtId="0" fontId="29" fillId="0" borderId="33" xfId="0" applyFont="1" applyFill="1" applyBorder="1" applyAlignment="1">
      <alignment horizontal="center" vertical="center" textRotation="255"/>
    </xf>
    <xf numFmtId="0" fontId="27" fillId="0" borderId="7" xfId="0" applyFont="1" applyBorder="1" applyAlignment="1">
      <alignment vertical="center" wrapText="1"/>
    </xf>
    <xf numFmtId="0" fontId="27" fillId="0" borderId="2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7" fillId="0" borderId="7" xfId="0" applyFont="1" applyBorder="1"/>
    <xf numFmtId="0" fontId="29" fillId="0" borderId="11" xfId="0" applyFont="1" applyFill="1" applyBorder="1" applyAlignment="1">
      <alignment horizontal="center"/>
    </xf>
    <xf numFmtId="0" fontId="27" fillId="0" borderId="5" xfId="0" applyFont="1" applyFill="1" applyBorder="1" applyAlignment="1">
      <alignment horizontal="center"/>
    </xf>
    <xf numFmtId="0" fontId="27" fillId="0" borderId="1" xfId="0" applyFont="1" applyFill="1" applyBorder="1" applyAlignment="1" applyProtection="1">
      <alignment horizontal="center" vertical="center"/>
      <protection locked="0"/>
    </xf>
    <xf numFmtId="0" fontId="27" fillId="0" borderId="1" xfId="0" applyFont="1" applyFill="1" applyBorder="1"/>
    <xf numFmtId="0" fontId="27" fillId="0" borderId="5" xfId="0" applyFont="1" applyFill="1" applyBorder="1"/>
    <xf numFmtId="0" fontId="27" fillId="0" borderId="19" xfId="0" applyFont="1" applyFill="1" applyBorder="1" applyAlignment="1">
      <alignment horizontal="center" vertical="center" textRotation="255"/>
    </xf>
    <xf numFmtId="0" fontId="27" fillId="0" borderId="7" xfId="1" applyNumberFormat="1" applyFont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textRotation="255"/>
    </xf>
    <xf numFmtId="0" fontId="29" fillId="0" borderId="7" xfId="0" applyFont="1" applyFill="1" applyBorder="1" applyAlignment="1">
      <alignment horizontal="center"/>
    </xf>
    <xf numFmtId="0" fontId="27" fillId="0" borderId="19" xfId="0" applyNumberFormat="1" applyFont="1" applyBorder="1" applyAlignment="1">
      <alignment horizontal="center"/>
    </xf>
    <xf numFmtId="0" fontId="27" fillId="0" borderId="23" xfId="0" applyFont="1" applyBorder="1"/>
    <xf numFmtId="0" fontId="27" fillId="0" borderId="25" xfId="0" applyFont="1" applyBorder="1" applyAlignment="1">
      <alignment vertical="center" wrapText="1"/>
    </xf>
    <xf numFmtId="0" fontId="27" fillId="0" borderId="12" xfId="0" applyFont="1" applyFill="1" applyBorder="1" applyAlignment="1">
      <alignment horizontal="center"/>
    </xf>
    <xf numFmtId="0" fontId="27" fillId="0" borderId="19" xfId="0" applyFont="1" applyFill="1" applyBorder="1" applyAlignment="1">
      <alignment horizontal="center"/>
    </xf>
    <xf numFmtId="0" fontId="27" fillId="0" borderId="29" xfId="0" applyFont="1" applyFill="1" applyBorder="1" applyAlignment="1">
      <alignment horizontal="center"/>
    </xf>
    <xf numFmtId="0" fontId="30" fillId="0" borderId="14" xfId="1" applyFont="1" applyFill="1" applyBorder="1" applyAlignment="1">
      <alignment horizontal="center" vertical="center"/>
    </xf>
    <xf numFmtId="1" fontId="30" fillId="2" borderId="19" xfId="0" applyNumberFormat="1" applyFont="1" applyFill="1" applyBorder="1" applyAlignment="1">
      <alignment horizontal="center"/>
    </xf>
    <xf numFmtId="1" fontId="30" fillId="2" borderId="23" xfId="0" applyNumberFormat="1" applyFont="1" applyFill="1" applyBorder="1" applyAlignment="1">
      <alignment horizontal="center"/>
    </xf>
    <xf numFmtId="1" fontId="30" fillId="2" borderId="19" xfId="0" applyNumberFormat="1" applyFont="1" applyFill="1" applyBorder="1" applyAlignment="1">
      <alignment horizontal="center" vertical="center"/>
    </xf>
    <xf numFmtId="0" fontId="29" fillId="2" borderId="19" xfId="1" applyFont="1" applyFill="1" applyBorder="1" applyAlignment="1">
      <alignment vertical="center" textRotation="255"/>
    </xf>
    <xf numFmtId="0" fontId="27" fillId="0" borderId="1" xfId="0" applyFont="1" applyBorder="1"/>
    <xf numFmtId="0" fontId="27" fillId="0" borderId="19" xfId="0" applyFont="1" applyBorder="1" applyAlignment="1">
      <alignment horizontal="center"/>
    </xf>
    <xf numFmtId="0" fontId="27" fillId="0" borderId="14" xfId="0" applyFont="1" applyFill="1" applyBorder="1" applyAlignment="1">
      <alignment horizontal="center" vertical="center"/>
    </xf>
    <xf numFmtId="1" fontId="27" fillId="2" borderId="19" xfId="0" applyNumberFormat="1" applyFont="1" applyFill="1" applyBorder="1" applyAlignment="1">
      <alignment horizontal="center"/>
    </xf>
    <xf numFmtId="1" fontId="27" fillId="2" borderId="23" xfId="0" applyNumberFormat="1" applyFont="1" applyFill="1" applyBorder="1" applyAlignment="1">
      <alignment horizontal="center"/>
    </xf>
    <xf numFmtId="1" fontId="27" fillId="2" borderId="19" xfId="0" applyNumberFormat="1" applyFont="1" applyFill="1" applyBorder="1" applyAlignment="1">
      <alignment horizontal="center" vertical="center"/>
    </xf>
    <xf numFmtId="0" fontId="27" fillId="0" borderId="11" xfId="0" applyFont="1" applyBorder="1"/>
    <xf numFmtId="0" fontId="27" fillId="0" borderId="1" xfId="0" applyFont="1" applyBorder="1" applyAlignment="1">
      <alignment vertical="center" wrapText="1"/>
    </xf>
    <xf numFmtId="0" fontId="27" fillId="0" borderId="7" xfId="0" applyFont="1" applyBorder="1" applyAlignment="1">
      <alignment horizontal="center"/>
    </xf>
    <xf numFmtId="0" fontId="27" fillId="0" borderId="7" xfId="0" applyFont="1" applyFill="1" applyBorder="1" applyAlignment="1">
      <alignment horizontal="center"/>
    </xf>
    <xf numFmtId="0" fontId="27" fillId="0" borderId="9" xfId="0" applyFont="1" applyFill="1" applyBorder="1" applyAlignment="1">
      <alignment horizontal="center" vertical="center"/>
    </xf>
    <xf numFmtId="1" fontId="27" fillId="2" borderId="7" xfId="0" applyNumberFormat="1" applyFont="1" applyFill="1" applyBorder="1" applyAlignment="1">
      <alignment horizontal="center"/>
    </xf>
    <xf numFmtId="1" fontId="27" fillId="2" borderId="24" xfId="0" applyNumberFormat="1" applyFont="1" applyFill="1" applyBorder="1" applyAlignment="1">
      <alignment horizontal="center"/>
    </xf>
    <xf numFmtId="1" fontId="27" fillId="2" borderId="7" xfId="0" applyNumberFormat="1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164" fontId="27" fillId="2" borderId="24" xfId="0" applyNumberFormat="1" applyFont="1" applyFill="1" applyBorder="1" applyAlignment="1">
      <alignment horizontal="center"/>
    </xf>
    <xf numFmtId="164" fontId="27" fillId="2" borderId="7" xfId="0" applyNumberFormat="1" applyFont="1" applyFill="1" applyBorder="1" applyAlignment="1">
      <alignment horizontal="center" vertical="center"/>
    </xf>
    <xf numFmtId="0" fontId="27" fillId="0" borderId="19" xfId="1" applyNumberFormat="1" applyFont="1" applyBorder="1" applyAlignment="1">
      <alignment horizontal="center" vertical="center" wrapText="1"/>
    </xf>
    <xf numFmtId="0" fontId="27" fillId="0" borderId="37" xfId="0" applyFont="1" applyBorder="1" applyAlignment="1">
      <alignment vertical="center" wrapText="1"/>
    </xf>
    <xf numFmtId="0" fontId="30" fillId="2" borderId="19" xfId="0" applyFont="1" applyFill="1" applyBorder="1" applyAlignment="1">
      <alignment horizontal="center" vertical="center"/>
    </xf>
    <xf numFmtId="0" fontId="27" fillId="0" borderId="9" xfId="0" applyFont="1" applyBorder="1" applyAlignment="1">
      <alignment vertical="center" wrapText="1"/>
    </xf>
    <xf numFmtId="0" fontId="27" fillId="0" borderId="27" xfId="0" applyFont="1" applyFill="1" applyBorder="1" applyAlignment="1">
      <alignment horizontal="center"/>
    </xf>
    <xf numFmtId="0" fontId="27" fillId="0" borderId="24" xfId="0" applyFont="1" applyFill="1" applyBorder="1" applyAlignment="1">
      <alignment horizontal="center"/>
    </xf>
    <xf numFmtId="1" fontId="30" fillId="2" borderId="7" xfId="0" applyNumberFormat="1" applyFont="1" applyFill="1" applyBorder="1" applyAlignment="1">
      <alignment horizontal="center"/>
    </xf>
    <xf numFmtId="0" fontId="30" fillId="2" borderId="7" xfId="0" applyFont="1" applyFill="1" applyBorder="1" applyAlignment="1">
      <alignment horizontal="center" vertical="center"/>
    </xf>
    <xf numFmtId="0" fontId="27" fillId="0" borderId="55" xfId="0" applyFont="1" applyBorder="1" applyAlignment="1">
      <alignment vertical="center" wrapText="1"/>
    </xf>
    <xf numFmtId="0" fontId="31" fillId="0" borderId="7" xfId="0" applyFont="1" applyBorder="1"/>
    <xf numFmtId="0" fontId="27" fillId="0" borderId="0" xfId="0" applyFont="1" applyAlignment="1">
      <alignment vertical="center" wrapText="1"/>
    </xf>
    <xf numFmtId="1" fontId="30" fillId="2" borderId="7" xfId="0" applyNumberFormat="1" applyFont="1" applyFill="1" applyBorder="1" applyAlignment="1">
      <alignment horizontal="center" vertical="center"/>
    </xf>
    <xf numFmtId="0" fontId="31" fillId="0" borderId="9" xfId="0" applyFont="1" applyBorder="1"/>
    <xf numFmtId="0" fontId="32" fillId="0" borderId="25" xfId="0" applyFont="1" applyBorder="1" applyAlignment="1">
      <alignment horizontal="center"/>
    </xf>
    <xf numFmtId="0" fontId="32" fillId="0" borderId="15" xfId="0" applyFont="1" applyBorder="1" applyAlignment="1">
      <alignment vertical="center" wrapText="1"/>
    </xf>
    <xf numFmtId="0" fontId="32" fillId="0" borderId="15" xfId="0" applyFont="1" applyBorder="1"/>
    <xf numFmtId="0" fontId="32" fillId="0" borderId="17" xfId="0" applyFont="1" applyBorder="1" applyAlignment="1">
      <alignment horizontal="center"/>
    </xf>
    <xf numFmtId="0" fontId="32" fillId="0" borderId="55" xfId="0" applyFont="1" applyBorder="1" applyAlignment="1">
      <alignment horizontal="center"/>
    </xf>
    <xf numFmtId="0" fontId="33" fillId="0" borderId="19" xfId="0" applyFont="1" applyBorder="1" applyAlignment="1">
      <alignment horizontal="center"/>
    </xf>
    <xf numFmtId="0" fontId="32" fillId="0" borderId="54" xfId="0" applyFont="1" applyBorder="1"/>
    <xf numFmtId="0" fontId="32" fillId="0" borderId="53" xfId="0" applyFont="1" applyBorder="1"/>
    <xf numFmtId="0" fontId="33" fillId="0" borderId="25" xfId="0" applyFont="1" applyBorder="1" applyAlignment="1">
      <alignment horizontal="center"/>
    </xf>
    <xf numFmtId="0" fontId="34" fillId="0" borderId="19" xfId="0" applyFont="1" applyBorder="1" applyAlignment="1">
      <alignment horizontal="center"/>
    </xf>
    <xf numFmtId="0" fontId="5" fillId="0" borderId="19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36" xfId="1" applyFont="1" applyFill="1" applyBorder="1" applyAlignment="1">
      <alignment horizontal="center" vertical="center" wrapText="1"/>
    </xf>
    <xf numFmtId="0" fontId="9" fillId="0" borderId="40" xfId="1" applyFont="1" applyFill="1" applyBorder="1" applyAlignment="1">
      <alignment horizontal="center" vertical="center" wrapText="1"/>
    </xf>
    <xf numFmtId="0" fontId="9" fillId="0" borderId="32" xfId="1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0" fillId="2" borderId="16" xfId="0" applyFill="1" applyBorder="1" applyAlignment="1">
      <alignment horizontal="center" vertical="center" textRotation="90"/>
    </xf>
    <xf numFmtId="0" fontId="0" fillId="2" borderId="35" xfId="0" applyFill="1" applyBorder="1" applyAlignment="1">
      <alignment horizontal="center" vertical="center" textRotation="90"/>
    </xf>
    <xf numFmtId="0" fontId="0" fillId="2" borderId="16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 textRotation="90"/>
    </xf>
    <xf numFmtId="0" fontId="0" fillId="0" borderId="33" xfId="0" applyBorder="1" applyAlignment="1">
      <alignment horizontal="center" vertical="center" textRotation="90"/>
    </xf>
    <xf numFmtId="0" fontId="0" fillId="0" borderId="35" xfId="0" applyBorder="1" applyAlignment="1">
      <alignment horizontal="center" vertical="center" textRotation="90"/>
    </xf>
    <xf numFmtId="0" fontId="12" fillId="0" borderId="0" xfId="0" applyFont="1" applyAlignment="1">
      <alignment horizontal="center"/>
    </xf>
    <xf numFmtId="0" fontId="5" fillId="0" borderId="19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textRotation="90"/>
    </xf>
    <xf numFmtId="0" fontId="0" fillId="2" borderId="33" xfId="0" applyFill="1" applyBorder="1" applyAlignment="1">
      <alignment horizontal="center" vertical="center"/>
    </xf>
    <xf numFmtId="0" fontId="0" fillId="0" borderId="36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textRotation="90"/>
    </xf>
    <xf numFmtId="0" fontId="0" fillId="0" borderId="33" xfId="0" applyFill="1" applyBorder="1" applyAlignment="1">
      <alignment horizontal="center" vertical="center" textRotation="90"/>
    </xf>
    <xf numFmtId="0" fontId="0" fillId="0" borderId="35" xfId="0" applyFill="1" applyBorder="1" applyAlignment="1">
      <alignment horizontal="center" vertical="center" textRotation="90"/>
    </xf>
    <xf numFmtId="0" fontId="0" fillId="0" borderId="0" xfId="0" applyAlignment="1">
      <alignment horizontal="left" vertical="center"/>
    </xf>
    <xf numFmtId="0" fontId="6" fillId="0" borderId="36" xfId="1" applyFont="1" applyFill="1" applyBorder="1" applyAlignment="1">
      <alignment horizontal="center" vertical="center" wrapText="1"/>
    </xf>
    <xf numFmtId="0" fontId="6" fillId="0" borderId="40" xfId="1" applyFont="1" applyFill="1" applyBorder="1" applyAlignment="1">
      <alignment horizontal="center" vertical="center" wrapText="1"/>
    </xf>
    <xf numFmtId="0" fontId="6" fillId="0" borderId="32" xfId="1" applyFont="1" applyFill="1" applyBorder="1" applyAlignment="1">
      <alignment horizontal="center" vertical="center" wrapText="1"/>
    </xf>
    <xf numFmtId="0" fontId="5" fillId="0" borderId="36" xfId="1" applyFont="1" applyFill="1" applyBorder="1" applyAlignment="1">
      <alignment horizontal="center" vertical="center"/>
    </xf>
    <xf numFmtId="0" fontId="5" fillId="0" borderId="40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0" fillId="0" borderId="19" xfId="0" applyFill="1" applyBorder="1" applyAlignment="1">
      <alignment horizontal="center" vertical="center" textRotation="90"/>
    </xf>
    <xf numFmtId="0" fontId="0" fillId="0" borderId="7" xfId="0" applyFill="1" applyBorder="1" applyAlignment="1">
      <alignment horizontal="center" vertical="center" textRotation="90"/>
    </xf>
    <xf numFmtId="0" fontId="0" fillId="0" borderId="8" xfId="0" applyFill="1" applyBorder="1" applyAlignment="1">
      <alignment horizontal="center" vertical="center" textRotation="90"/>
    </xf>
    <xf numFmtId="0" fontId="0" fillId="0" borderId="66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 textRotation="90"/>
    </xf>
    <xf numFmtId="0" fontId="0" fillId="2" borderId="8" xfId="0" applyFill="1" applyBorder="1" applyAlignment="1">
      <alignment horizontal="center" vertical="center" textRotation="90"/>
    </xf>
    <xf numFmtId="0" fontId="0" fillId="2" borderId="1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5" fillId="0" borderId="42" xfId="1" applyFont="1" applyFill="1" applyBorder="1" applyAlignment="1">
      <alignment horizontal="center" vertical="center"/>
    </xf>
    <xf numFmtId="0" fontId="5" fillId="0" borderId="43" xfId="1" applyFont="1" applyFill="1" applyBorder="1" applyAlignment="1">
      <alignment horizontal="center" vertical="center"/>
    </xf>
    <xf numFmtId="0" fontId="5" fillId="0" borderId="44" xfId="1" applyFont="1" applyFill="1" applyBorder="1" applyAlignment="1">
      <alignment horizontal="center" vertical="center"/>
    </xf>
    <xf numFmtId="0" fontId="6" fillId="0" borderId="42" xfId="1" applyFont="1" applyFill="1" applyBorder="1" applyAlignment="1">
      <alignment horizontal="center" vertical="center"/>
    </xf>
    <xf numFmtId="0" fontId="6" fillId="0" borderId="43" xfId="1" applyFont="1" applyFill="1" applyBorder="1" applyAlignment="1">
      <alignment horizontal="center" vertical="center"/>
    </xf>
    <xf numFmtId="0" fontId="6" fillId="0" borderId="44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 textRotation="90"/>
    </xf>
    <xf numFmtId="0" fontId="5" fillId="2" borderId="7" xfId="1" applyFont="1" applyFill="1" applyBorder="1" applyAlignment="1">
      <alignment horizontal="center" vertical="center" textRotation="90"/>
    </xf>
    <xf numFmtId="0" fontId="5" fillId="2" borderId="41" xfId="1" applyFont="1" applyFill="1" applyBorder="1" applyAlignment="1">
      <alignment horizontal="center" vertical="center" textRotation="90"/>
    </xf>
    <xf numFmtId="0" fontId="5" fillId="0" borderId="16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5" fillId="0" borderId="45" xfId="1" applyFont="1" applyFill="1" applyBorder="1" applyAlignment="1">
      <alignment horizontal="center" vertical="center"/>
    </xf>
    <xf numFmtId="0" fontId="5" fillId="0" borderId="46" xfId="1" applyFont="1" applyFill="1" applyBorder="1" applyAlignment="1">
      <alignment horizontal="center" vertical="center"/>
    </xf>
    <xf numFmtId="0" fontId="5" fillId="0" borderId="47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33" xfId="1" applyFont="1" applyFill="1" applyBorder="1" applyAlignment="1">
      <alignment horizontal="center" vertical="center"/>
    </xf>
    <xf numFmtId="0" fontId="5" fillId="2" borderId="35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41" xfId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25" fillId="0" borderId="33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/>
    </xf>
    <xf numFmtId="0" fontId="5" fillId="0" borderId="48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5" fillId="2" borderId="35" xfId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17" fillId="0" borderId="21" xfId="0" applyFont="1" applyBorder="1" applyAlignment="1">
      <alignment horizontal="center" vertical="top" wrapText="1"/>
    </xf>
    <xf numFmtId="0" fontId="17" fillId="0" borderId="53" xfId="0" applyFont="1" applyBorder="1" applyAlignment="1">
      <alignment horizontal="center" vertical="top" wrapText="1"/>
    </xf>
    <xf numFmtId="0" fontId="18" fillId="0" borderId="16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top" wrapText="1"/>
    </xf>
    <xf numFmtId="0" fontId="17" fillId="0" borderId="64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65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17" fillId="0" borderId="5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9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8" fillId="0" borderId="16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/>
    </xf>
    <xf numFmtId="0" fontId="18" fillId="0" borderId="56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23" fillId="0" borderId="1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1" fillId="0" borderId="57" xfId="0" applyFont="1" applyBorder="1" applyAlignment="1"/>
    <xf numFmtId="0" fontId="22" fillId="0" borderId="16" xfId="0" applyFont="1" applyBorder="1" applyAlignment="1">
      <alignment horizontal="center" vertical="center" textRotation="90" wrapText="1"/>
    </xf>
    <xf numFmtId="0" fontId="22" fillId="0" borderId="33" xfId="0" applyFont="1" applyBorder="1" applyAlignment="1"/>
    <xf numFmtId="0" fontId="15" fillId="0" borderId="35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/>
    </xf>
    <xf numFmtId="0" fontId="23" fillId="0" borderId="31" xfId="0" applyFont="1" applyBorder="1" applyAlignment="1">
      <alignment horizontal="center" vertical="center" wrapText="1"/>
    </xf>
    <xf numFmtId="0" fontId="22" fillId="0" borderId="57" xfId="0" applyFont="1" applyBorder="1" applyAlignment="1"/>
    <xf numFmtId="0" fontId="15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2"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3"/>
  <sheetViews>
    <sheetView zoomScale="90" zoomScaleNormal="90" workbookViewId="0">
      <selection activeCell="A9" sqref="A9:P9"/>
    </sheetView>
  </sheetViews>
  <sheetFormatPr defaultRowHeight="15"/>
  <cols>
    <col min="1" max="1" width="8.5703125" customWidth="1"/>
    <col min="2" max="2" width="28.5703125" customWidth="1"/>
    <col min="3" max="3" width="25.7109375" customWidth="1"/>
    <col min="4" max="4" width="20" customWidth="1"/>
    <col min="5" max="5" width="28.5703125" customWidth="1"/>
    <col min="6" max="10" width="5.7109375" customWidth="1"/>
    <col min="11" max="11" width="7.7109375" customWidth="1"/>
    <col min="12" max="12" width="6.85546875" customWidth="1"/>
    <col min="13" max="13" width="6.7109375" customWidth="1"/>
    <col min="14" max="14" width="8.42578125" customWidth="1"/>
  </cols>
  <sheetData>
    <row r="1" spans="1:16">
      <c r="D1" s="4"/>
    </row>
    <row r="2" spans="1:16">
      <c r="A2" s="428" t="s">
        <v>0</v>
      </c>
      <c r="B2" s="428"/>
      <c r="C2" s="428"/>
      <c r="D2" s="428"/>
      <c r="E2" s="1"/>
      <c r="F2" s="1"/>
      <c r="G2" s="1"/>
      <c r="H2" s="1"/>
      <c r="J2" s="428" t="s">
        <v>75</v>
      </c>
      <c r="K2" s="428"/>
      <c r="L2" s="428"/>
      <c r="M2" s="429" t="s">
        <v>71</v>
      </c>
      <c r="N2" s="429"/>
      <c r="O2" s="429"/>
    </row>
    <row r="3" spans="1:16">
      <c r="A3" s="428" t="s">
        <v>2</v>
      </c>
      <c r="B3" s="428"/>
      <c r="C3" s="428"/>
      <c r="D3" s="428"/>
      <c r="E3" s="1"/>
      <c r="F3" s="1"/>
      <c r="G3" s="1"/>
      <c r="H3" s="1"/>
      <c r="J3" s="428" t="s">
        <v>3</v>
      </c>
      <c r="K3" s="428"/>
      <c r="L3" s="428"/>
      <c r="M3" s="429" t="s">
        <v>78</v>
      </c>
      <c r="N3" s="429"/>
      <c r="O3" s="429"/>
    </row>
    <row r="4" spans="1:16">
      <c r="A4" s="428"/>
      <c r="B4" s="428"/>
      <c r="C4" s="428"/>
      <c r="D4" s="428"/>
      <c r="E4" s="1"/>
      <c r="F4" s="1"/>
      <c r="G4" s="1"/>
      <c r="H4" s="1"/>
      <c r="J4" s="428" t="s">
        <v>4</v>
      </c>
      <c r="K4" s="428"/>
      <c r="L4" s="428"/>
      <c r="M4" s="429" t="s">
        <v>214</v>
      </c>
      <c r="N4" s="429"/>
      <c r="O4" s="429"/>
    </row>
    <row r="5" spans="1:16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6">
      <c r="A6" s="430" t="s">
        <v>217</v>
      </c>
      <c r="B6" s="430"/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</row>
    <row r="7" spans="1:16">
      <c r="A7" s="430" t="s">
        <v>5</v>
      </c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  <c r="N7" s="430"/>
      <c r="O7" s="430"/>
      <c r="P7" s="430"/>
    </row>
    <row r="8" spans="1:16">
      <c r="A8" s="430" t="s">
        <v>6</v>
      </c>
      <c r="B8" s="430"/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0"/>
      <c r="N8" s="430"/>
      <c r="O8" s="430"/>
      <c r="P8" s="430"/>
    </row>
    <row r="9" spans="1:16" ht="18.75">
      <c r="A9" s="450" t="s">
        <v>219</v>
      </c>
      <c r="B9" s="450"/>
      <c r="C9" s="450"/>
      <c r="D9" s="450"/>
      <c r="E9" s="450"/>
      <c r="F9" s="450"/>
      <c r="G9" s="450"/>
      <c r="H9" s="450"/>
      <c r="I9" s="450"/>
      <c r="J9" s="450"/>
      <c r="K9" s="450"/>
      <c r="L9" s="450"/>
      <c r="M9" s="450"/>
      <c r="N9" s="450"/>
      <c r="O9" s="450"/>
      <c r="P9" s="450"/>
    </row>
    <row r="10" spans="1:16" ht="15.75" thickBot="1"/>
    <row r="11" spans="1:16" ht="12.75" customHeight="1" thickBot="1">
      <c r="A11" s="451" t="s">
        <v>198</v>
      </c>
      <c r="B11" s="422" t="s">
        <v>7</v>
      </c>
      <c r="C11" s="425" t="s">
        <v>8</v>
      </c>
      <c r="D11" s="422" t="s">
        <v>9</v>
      </c>
      <c r="E11" s="431" t="s">
        <v>10</v>
      </c>
      <c r="F11" s="440" t="s">
        <v>11</v>
      </c>
      <c r="G11" s="441"/>
      <c r="H11" s="441"/>
      <c r="I11" s="441"/>
      <c r="J11" s="441"/>
      <c r="K11" s="441"/>
      <c r="L11" s="441"/>
      <c r="M11" s="441"/>
      <c r="N11" s="442"/>
      <c r="O11" s="447" t="s">
        <v>12</v>
      </c>
    </row>
    <row r="12" spans="1:16" ht="26.25" customHeight="1" thickBot="1">
      <c r="A12" s="452"/>
      <c r="B12" s="423"/>
      <c r="C12" s="426"/>
      <c r="D12" s="423"/>
      <c r="E12" s="432"/>
      <c r="F12" s="435" t="s">
        <v>13</v>
      </c>
      <c r="G12" s="436"/>
      <c r="H12" s="436"/>
      <c r="I12" s="436"/>
      <c r="J12" s="436"/>
      <c r="K12" s="437"/>
      <c r="L12" s="443" t="s">
        <v>14</v>
      </c>
      <c r="M12" s="445" t="s">
        <v>15</v>
      </c>
      <c r="N12" s="438" t="s">
        <v>16</v>
      </c>
      <c r="O12" s="448"/>
    </row>
    <row r="13" spans="1:16" ht="18" customHeight="1" thickBot="1">
      <c r="A13" s="452"/>
      <c r="B13" s="423"/>
      <c r="C13" s="426"/>
      <c r="D13" s="423"/>
      <c r="E13" s="433"/>
      <c r="F13" s="76" t="s">
        <v>17</v>
      </c>
      <c r="G13" s="76" t="s">
        <v>18</v>
      </c>
      <c r="H13" s="77" t="s">
        <v>19</v>
      </c>
      <c r="I13" s="78" t="s">
        <v>20</v>
      </c>
      <c r="J13" s="78" t="s">
        <v>21</v>
      </c>
      <c r="K13" s="78" t="s">
        <v>22</v>
      </c>
      <c r="L13" s="444"/>
      <c r="M13" s="446"/>
      <c r="N13" s="439"/>
      <c r="O13" s="448"/>
    </row>
    <row r="14" spans="1:16" ht="15.75" thickBot="1">
      <c r="A14" s="453"/>
      <c r="B14" s="424"/>
      <c r="C14" s="427"/>
      <c r="D14" s="424"/>
      <c r="E14" s="434"/>
      <c r="F14" s="25" t="s">
        <v>23</v>
      </c>
      <c r="G14" s="25" t="s">
        <v>23</v>
      </c>
      <c r="H14" s="25" t="s">
        <v>23</v>
      </c>
      <c r="I14" s="80" t="s">
        <v>24</v>
      </c>
      <c r="J14" s="80" t="s">
        <v>24</v>
      </c>
      <c r="K14" s="40" t="s">
        <v>25</v>
      </c>
      <c r="L14" s="20" t="s">
        <v>26</v>
      </c>
      <c r="M14" s="20" t="s">
        <v>26</v>
      </c>
      <c r="N14" s="85" t="s">
        <v>27</v>
      </c>
      <c r="O14" s="449"/>
    </row>
    <row r="15" spans="1:16" ht="16.5">
      <c r="A15" s="319">
        <v>1</v>
      </c>
      <c r="B15" s="320" t="s">
        <v>122</v>
      </c>
      <c r="C15" s="321" t="s">
        <v>71</v>
      </c>
      <c r="D15" s="322" t="s">
        <v>78</v>
      </c>
      <c r="E15" s="320" t="s">
        <v>123</v>
      </c>
      <c r="F15" s="323">
        <v>1</v>
      </c>
      <c r="G15" s="324">
        <v>4</v>
      </c>
      <c r="H15" s="324">
        <v>4</v>
      </c>
      <c r="I15" s="324">
        <v>14</v>
      </c>
      <c r="J15" s="324">
        <v>14</v>
      </c>
      <c r="K15" s="325">
        <v>10</v>
      </c>
      <c r="L15" s="326">
        <f t="shared" ref="L15:L21" si="0">SUM(F15:K15)</f>
        <v>47</v>
      </c>
      <c r="M15" s="327">
        <v>49</v>
      </c>
      <c r="N15" s="327">
        <f t="shared" ref="N15:N21" si="1">SUM(L15:M15)</f>
        <v>96</v>
      </c>
      <c r="O15" s="328">
        <v>1</v>
      </c>
    </row>
    <row r="16" spans="1:16" ht="16.5">
      <c r="A16" s="329">
        <v>2</v>
      </c>
      <c r="B16" s="330" t="s">
        <v>113</v>
      </c>
      <c r="C16" s="331" t="s">
        <v>116</v>
      </c>
      <c r="D16" s="332" t="s">
        <v>78</v>
      </c>
      <c r="E16" s="333" t="s">
        <v>119</v>
      </c>
      <c r="F16" s="334">
        <v>3</v>
      </c>
      <c r="G16" s="335">
        <v>4</v>
      </c>
      <c r="H16" s="335">
        <v>4</v>
      </c>
      <c r="I16" s="335">
        <v>13</v>
      </c>
      <c r="J16" s="335">
        <v>12</v>
      </c>
      <c r="K16" s="336">
        <v>10</v>
      </c>
      <c r="L16" s="337">
        <f t="shared" si="0"/>
        <v>46</v>
      </c>
      <c r="M16" s="338">
        <v>49</v>
      </c>
      <c r="N16" s="338">
        <f t="shared" si="1"/>
        <v>95</v>
      </c>
      <c r="O16" s="339">
        <v>2</v>
      </c>
    </row>
    <row r="17" spans="1:15">
      <c r="A17" s="319">
        <v>3</v>
      </c>
      <c r="B17" s="330" t="s">
        <v>112</v>
      </c>
      <c r="C17" s="331" t="s">
        <v>103</v>
      </c>
      <c r="D17" s="332" t="s">
        <v>78</v>
      </c>
      <c r="E17" s="340" t="s">
        <v>118</v>
      </c>
      <c r="F17" s="341">
        <v>1</v>
      </c>
      <c r="G17" s="342">
        <v>4</v>
      </c>
      <c r="H17" s="342">
        <v>4</v>
      </c>
      <c r="I17" s="342">
        <v>12</v>
      </c>
      <c r="J17" s="342">
        <v>13</v>
      </c>
      <c r="K17" s="343">
        <v>10</v>
      </c>
      <c r="L17" s="344">
        <f t="shared" si="0"/>
        <v>44</v>
      </c>
      <c r="M17" s="345">
        <v>46</v>
      </c>
      <c r="N17" s="345">
        <f t="shared" si="1"/>
        <v>90</v>
      </c>
      <c r="O17" s="346">
        <v>3</v>
      </c>
    </row>
    <row r="18" spans="1:15">
      <c r="A18" s="267">
        <v>4</v>
      </c>
      <c r="B18" s="279" t="s">
        <v>150</v>
      </c>
      <c r="C18" s="280" t="s">
        <v>146</v>
      </c>
      <c r="D18" s="279" t="s">
        <v>78</v>
      </c>
      <c r="E18" s="281" t="s">
        <v>147</v>
      </c>
      <c r="F18" s="138">
        <v>4</v>
      </c>
      <c r="G18" s="139">
        <v>4</v>
      </c>
      <c r="H18" s="139">
        <v>4</v>
      </c>
      <c r="I18" s="139">
        <v>14</v>
      </c>
      <c r="J18" s="139">
        <v>10</v>
      </c>
      <c r="K18" s="133">
        <v>10</v>
      </c>
      <c r="L18" s="134">
        <f t="shared" si="0"/>
        <v>46</v>
      </c>
      <c r="M18" s="122">
        <v>43</v>
      </c>
      <c r="N18" s="122">
        <f t="shared" si="1"/>
        <v>89</v>
      </c>
      <c r="O18" s="275">
        <v>4</v>
      </c>
    </row>
    <row r="19" spans="1:15">
      <c r="A19" s="270">
        <v>5</v>
      </c>
      <c r="B19" s="282" t="s">
        <v>111</v>
      </c>
      <c r="C19" s="283" t="s">
        <v>115</v>
      </c>
      <c r="D19" s="282" t="s">
        <v>78</v>
      </c>
      <c r="E19" s="285" t="s">
        <v>117</v>
      </c>
      <c r="F19" s="138">
        <v>1</v>
      </c>
      <c r="G19" s="139">
        <v>4</v>
      </c>
      <c r="H19" s="139">
        <v>4</v>
      </c>
      <c r="I19" s="139">
        <v>13</v>
      </c>
      <c r="J19" s="139">
        <v>11</v>
      </c>
      <c r="K19" s="133">
        <v>10</v>
      </c>
      <c r="L19" s="134">
        <f t="shared" si="0"/>
        <v>43</v>
      </c>
      <c r="M19" s="122">
        <v>41</v>
      </c>
      <c r="N19" s="122">
        <f t="shared" si="1"/>
        <v>84</v>
      </c>
      <c r="O19" s="275">
        <v>5</v>
      </c>
    </row>
    <row r="20" spans="1:15">
      <c r="A20" s="267">
        <v>6</v>
      </c>
      <c r="B20" s="282" t="s">
        <v>125</v>
      </c>
      <c r="C20" s="285" t="s">
        <v>81</v>
      </c>
      <c r="D20" s="282" t="s">
        <v>78</v>
      </c>
      <c r="E20" s="285" t="s">
        <v>124</v>
      </c>
      <c r="F20" s="138">
        <v>1</v>
      </c>
      <c r="G20" s="139">
        <v>4</v>
      </c>
      <c r="H20" s="139">
        <v>4</v>
      </c>
      <c r="I20" s="139">
        <v>12</v>
      </c>
      <c r="J20" s="139">
        <v>11</v>
      </c>
      <c r="K20" s="133">
        <v>10</v>
      </c>
      <c r="L20" s="134">
        <f t="shared" si="0"/>
        <v>42</v>
      </c>
      <c r="M20" s="122">
        <v>36</v>
      </c>
      <c r="N20" s="122">
        <f t="shared" si="1"/>
        <v>78</v>
      </c>
      <c r="O20" s="275">
        <v>6</v>
      </c>
    </row>
    <row r="21" spans="1:15">
      <c r="A21" s="270">
        <v>7</v>
      </c>
      <c r="B21" s="282" t="s">
        <v>114</v>
      </c>
      <c r="C21" s="285" t="s">
        <v>86</v>
      </c>
      <c r="D21" s="284" t="s">
        <v>78</v>
      </c>
      <c r="E21" s="286" t="s">
        <v>120</v>
      </c>
      <c r="F21" s="138"/>
      <c r="G21" s="139"/>
      <c r="H21" s="139"/>
      <c r="I21" s="139"/>
      <c r="J21" s="139"/>
      <c r="K21" s="133"/>
      <c r="L21" s="134">
        <f t="shared" si="0"/>
        <v>0</v>
      </c>
      <c r="M21" s="141"/>
      <c r="N21" s="137">
        <f t="shared" si="1"/>
        <v>0</v>
      </c>
      <c r="O21" s="275"/>
    </row>
    <row r="22" spans="1:15">
      <c r="A22" s="267"/>
      <c r="B22" s="271"/>
      <c r="C22" s="305"/>
      <c r="D22" s="271"/>
      <c r="E22" s="306"/>
      <c r="F22" s="228"/>
      <c r="G22" s="7"/>
      <c r="H22" s="7"/>
      <c r="I22" s="229"/>
      <c r="J22" s="229"/>
      <c r="K22" s="230"/>
      <c r="L22" s="21"/>
      <c r="M22" s="231"/>
      <c r="N22" s="232"/>
      <c r="O22" s="109"/>
    </row>
    <row r="23" spans="1:15">
      <c r="A23" s="267"/>
      <c r="B23" s="98"/>
      <c r="C23" s="93"/>
      <c r="D23" s="98"/>
      <c r="E23" s="99"/>
      <c r="F23" s="138"/>
      <c r="G23" s="139"/>
      <c r="H23" s="139"/>
      <c r="I23" s="139"/>
      <c r="J23" s="139"/>
      <c r="K23" s="133"/>
      <c r="L23" s="140"/>
      <c r="M23" s="141"/>
      <c r="N23" s="137"/>
      <c r="O23" s="14"/>
    </row>
    <row r="24" spans="1:15">
      <c r="A24" s="268"/>
      <c r="B24" s="100"/>
      <c r="C24" s="94"/>
      <c r="D24" s="116"/>
      <c r="E24" s="99"/>
      <c r="F24" s="138"/>
      <c r="G24" s="139"/>
      <c r="H24" s="139"/>
      <c r="I24" s="139"/>
      <c r="J24" s="139"/>
      <c r="K24" s="133"/>
      <c r="L24" s="140"/>
      <c r="M24" s="141"/>
      <c r="N24" s="137"/>
      <c r="O24" s="14"/>
    </row>
    <row r="25" spans="1:15">
      <c r="A25" s="267"/>
      <c r="B25" s="98"/>
      <c r="C25" s="93"/>
      <c r="D25" s="98"/>
      <c r="E25" s="99"/>
      <c r="F25" s="138"/>
      <c r="G25" s="139"/>
      <c r="H25" s="139"/>
      <c r="I25" s="139"/>
      <c r="J25" s="139"/>
      <c r="K25" s="133"/>
      <c r="L25" s="140"/>
      <c r="M25" s="141"/>
      <c r="N25" s="137"/>
      <c r="O25" s="14"/>
    </row>
    <row r="26" spans="1:15">
      <c r="A26" s="268"/>
      <c r="B26" s="98"/>
      <c r="C26" s="93"/>
      <c r="D26" s="98"/>
      <c r="E26" s="99"/>
      <c r="F26" s="138"/>
      <c r="G26" s="139"/>
      <c r="H26" s="139"/>
      <c r="I26" s="139"/>
      <c r="J26" s="139"/>
      <c r="K26" s="133"/>
      <c r="L26" s="140"/>
      <c r="M26" s="141"/>
      <c r="N26" s="137"/>
      <c r="O26" s="14"/>
    </row>
    <row r="27" spans="1:15">
      <c r="A27" s="267"/>
      <c r="B27" s="98"/>
      <c r="C27" s="142"/>
      <c r="D27" s="116"/>
      <c r="E27" s="99"/>
      <c r="F27" s="138"/>
      <c r="G27" s="139"/>
      <c r="H27" s="139"/>
      <c r="I27" s="139"/>
      <c r="J27" s="139"/>
      <c r="K27" s="133"/>
      <c r="L27" s="140"/>
      <c r="M27" s="141"/>
      <c r="N27" s="137"/>
      <c r="O27" s="14"/>
    </row>
    <row r="28" spans="1:15">
      <c r="A28" s="268"/>
      <c r="B28" s="100"/>
      <c r="C28" s="94"/>
      <c r="D28" s="116"/>
      <c r="E28" s="99"/>
      <c r="F28" s="138"/>
      <c r="G28" s="139"/>
      <c r="H28" s="139"/>
      <c r="I28" s="139"/>
      <c r="J28" s="139"/>
      <c r="K28" s="133"/>
      <c r="L28" s="140"/>
      <c r="M28" s="141"/>
      <c r="N28" s="137"/>
      <c r="O28" s="14"/>
    </row>
    <row r="29" spans="1:15">
      <c r="A29" s="267"/>
      <c r="B29" s="96"/>
      <c r="C29" s="97"/>
      <c r="D29" s="96"/>
      <c r="E29" s="106"/>
      <c r="F29" s="138"/>
      <c r="G29" s="139"/>
      <c r="H29" s="139"/>
      <c r="I29" s="139"/>
      <c r="J29" s="139"/>
      <c r="K29" s="133"/>
      <c r="L29" s="140"/>
      <c r="M29" s="141"/>
      <c r="N29" s="137"/>
      <c r="O29" s="14"/>
    </row>
    <row r="30" spans="1:15">
      <c r="A30" s="268"/>
      <c r="B30" s="100"/>
      <c r="C30" s="94"/>
      <c r="D30" s="116"/>
      <c r="E30" s="99"/>
      <c r="F30" s="138"/>
      <c r="G30" s="139"/>
      <c r="H30" s="139"/>
      <c r="I30" s="139"/>
      <c r="J30" s="139"/>
      <c r="K30" s="133"/>
      <c r="L30" s="140"/>
      <c r="M30" s="141"/>
      <c r="N30" s="137"/>
      <c r="O30" s="14"/>
    </row>
    <row r="31" spans="1:15">
      <c r="A31" s="267"/>
      <c r="B31" s="98"/>
      <c r="C31" s="93"/>
      <c r="D31" s="98"/>
      <c r="E31" s="99"/>
      <c r="F31" s="138"/>
      <c r="G31" s="139"/>
      <c r="H31" s="139"/>
      <c r="I31" s="139"/>
      <c r="J31" s="139"/>
      <c r="K31" s="133"/>
      <c r="L31" s="140"/>
      <c r="M31" s="141"/>
      <c r="N31" s="137"/>
      <c r="O31" s="14"/>
    </row>
    <row r="32" spans="1:15">
      <c r="A32" s="268"/>
      <c r="B32" s="98"/>
      <c r="C32" s="93"/>
      <c r="D32" s="116"/>
      <c r="E32" s="99"/>
      <c r="F32" s="138"/>
      <c r="G32" s="139"/>
      <c r="H32" s="139"/>
      <c r="I32" s="139"/>
      <c r="J32" s="139"/>
      <c r="K32" s="133"/>
      <c r="L32" s="140"/>
      <c r="M32" s="141"/>
      <c r="N32" s="137"/>
      <c r="O32" s="14"/>
    </row>
    <row r="33" spans="1:15">
      <c r="A33" s="267"/>
      <c r="B33" s="101"/>
      <c r="C33" s="95"/>
      <c r="D33" s="116"/>
      <c r="E33" s="93"/>
      <c r="F33" s="138"/>
      <c r="G33" s="139"/>
      <c r="H33" s="139"/>
      <c r="I33" s="139"/>
      <c r="J33" s="139"/>
      <c r="K33" s="133"/>
      <c r="L33" s="140"/>
      <c r="M33" s="141"/>
      <c r="N33" s="137"/>
      <c r="O33" s="14"/>
    </row>
    <row r="34" spans="1:15">
      <c r="A34" s="264"/>
      <c r="B34" s="89"/>
      <c r="C34" s="227"/>
      <c r="D34" s="89"/>
      <c r="E34" s="91"/>
      <c r="F34" s="228"/>
      <c r="G34" s="7"/>
      <c r="H34" s="7"/>
      <c r="I34" s="229"/>
      <c r="J34" s="229"/>
      <c r="K34" s="230"/>
      <c r="L34" s="70"/>
      <c r="M34" s="231"/>
      <c r="N34" s="232"/>
      <c r="O34" s="14"/>
    </row>
    <row r="35" spans="1:15">
      <c r="A35" s="263"/>
      <c r="B35" s="14"/>
      <c r="C35" s="14"/>
      <c r="D35" s="14"/>
      <c r="E35" s="16"/>
      <c r="F35" s="8"/>
      <c r="G35" s="3"/>
      <c r="H35" s="3"/>
      <c r="I35" s="3"/>
      <c r="J35" s="3"/>
      <c r="K35" s="12"/>
      <c r="L35" s="70"/>
      <c r="M35" s="22"/>
      <c r="N35" s="22"/>
      <c r="O35" s="14"/>
    </row>
    <row r="36" spans="1:15">
      <c r="A36" s="263"/>
      <c r="B36" s="14"/>
      <c r="C36" s="14"/>
      <c r="D36" s="14"/>
      <c r="E36" s="16"/>
      <c r="F36" s="8"/>
      <c r="G36" s="3"/>
      <c r="H36" s="3"/>
      <c r="I36" s="3"/>
      <c r="J36" s="3"/>
      <c r="K36" s="12"/>
      <c r="L36" s="70"/>
      <c r="M36" s="22"/>
      <c r="N36" s="22"/>
      <c r="O36" s="14"/>
    </row>
    <row r="37" spans="1:15">
      <c r="A37" s="263"/>
      <c r="B37" s="14"/>
      <c r="C37" s="14"/>
      <c r="D37" s="14"/>
      <c r="E37" s="16"/>
      <c r="F37" s="8"/>
      <c r="G37" s="3"/>
      <c r="H37" s="3"/>
      <c r="I37" s="3"/>
      <c r="J37" s="3"/>
      <c r="K37" s="12"/>
      <c r="L37" s="70"/>
      <c r="M37" s="22"/>
      <c r="N37" s="22"/>
      <c r="O37" s="14"/>
    </row>
    <row r="38" spans="1:15" ht="15.75" thickBot="1">
      <c r="A38" s="265"/>
      <c r="B38" s="15"/>
      <c r="C38" s="15"/>
      <c r="D38" s="15"/>
      <c r="E38" s="17"/>
      <c r="F38" s="9"/>
      <c r="G38" s="10"/>
      <c r="H38" s="10"/>
      <c r="I38" s="10"/>
      <c r="J38" s="10"/>
      <c r="K38" s="13"/>
      <c r="L38" s="71"/>
      <c r="M38" s="23"/>
      <c r="N38" s="23"/>
      <c r="O38" s="15"/>
    </row>
    <row r="39" spans="1:15">
      <c r="B39" s="5"/>
      <c r="C39" s="5"/>
    </row>
    <row r="42" spans="1:15" hidden="1"/>
    <row r="43" spans="1:15" hidden="1"/>
  </sheetData>
  <sortState ref="B15:N22">
    <sortCondition descending="1" ref="N15:N22"/>
  </sortState>
  <mergeCells count="24">
    <mergeCell ref="F11:N11"/>
    <mergeCell ref="A6:P6"/>
    <mergeCell ref="A7:P7"/>
    <mergeCell ref="L12:L13"/>
    <mergeCell ref="M12:M13"/>
    <mergeCell ref="O11:O14"/>
    <mergeCell ref="A9:P9"/>
    <mergeCell ref="A11:A14"/>
    <mergeCell ref="B11:B14"/>
    <mergeCell ref="C11:C14"/>
    <mergeCell ref="A2:D2"/>
    <mergeCell ref="J2:L2"/>
    <mergeCell ref="M2:O2"/>
    <mergeCell ref="A3:D3"/>
    <mergeCell ref="J3:L3"/>
    <mergeCell ref="M3:O3"/>
    <mergeCell ref="D11:D14"/>
    <mergeCell ref="A8:P8"/>
    <mergeCell ref="A4:D4"/>
    <mergeCell ref="J4:L4"/>
    <mergeCell ref="M4:O4"/>
    <mergeCell ref="E11:E14"/>
    <mergeCell ref="F12:K12"/>
    <mergeCell ref="N12:N13"/>
  </mergeCells>
  <printOptions horizontalCentered="1"/>
  <pageMargins left="0.23622047244094491" right="0.23622047244094491" top="0.35433070866141736" bottom="0.92583333333333329" header="0.31496062992125984" footer="0.6875"/>
  <pageSetup paperSize="9" scale="72" orientation="landscape" verticalDpi="0" r:id="rId1"/>
  <headerFooter>
    <oddFooter>&amp;LЧланови комисије:         1. ____________________________________                                              2.____________________________________                                              3. ____________________________________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V42"/>
  <sheetViews>
    <sheetView zoomScale="86" zoomScaleNormal="86" workbookViewId="0">
      <selection activeCell="A9" sqref="A9:V9"/>
    </sheetView>
  </sheetViews>
  <sheetFormatPr defaultRowHeight="15"/>
  <cols>
    <col min="1" max="1" width="8.5703125" customWidth="1"/>
    <col min="2" max="2" width="28.5703125" customWidth="1"/>
    <col min="3" max="3" width="25.7109375" customWidth="1"/>
    <col min="4" max="4" width="20" customWidth="1"/>
    <col min="5" max="5" width="28.5703125" customWidth="1"/>
    <col min="6" max="15" width="5.7109375" customWidth="1"/>
    <col min="16" max="16" width="7.7109375" customWidth="1"/>
    <col min="17" max="17" width="5.7109375" customWidth="1"/>
    <col min="18" max="18" width="6.7109375" customWidth="1"/>
    <col min="19" max="19" width="8.5703125" customWidth="1"/>
    <col min="20" max="20" width="7.140625" customWidth="1"/>
    <col min="21" max="21" width="7.7109375" customWidth="1"/>
    <col min="22" max="22" width="4.28515625" customWidth="1"/>
  </cols>
  <sheetData>
    <row r="1" spans="1:22">
      <c r="D1" s="4"/>
    </row>
    <row r="2" spans="1:22">
      <c r="A2" s="428" t="s">
        <v>0</v>
      </c>
      <c r="B2" s="428"/>
      <c r="C2" s="428"/>
      <c r="D2" s="428"/>
      <c r="E2" s="1"/>
      <c r="F2" s="1"/>
      <c r="G2" s="1"/>
      <c r="H2" s="1"/>
      <c r="J2" s="6"/>
      <c r="O2" s="454" t="s">
        <v>76</v>
      </c>
      <c r="P2" s="428"/>
      <c r="Q2" s="428"/>
      <c r="R2" s="429" t="s">
        <v>71</v>
      </c>
      <c r="S2" s="429"/>
      <c r="T2" s="429"/>
    </row>
    <row r="3" spans="1:22">
      <c r="A3" s="428" t="s">
        <v>2</v>
      </c>
      <c r="B3" s="428"/>
      <c r="C3" s="428"/>
      <c r="D3" s="428"/>
      <c r="E3" s="1"/>
      <c r="F3" s="1"/>
      <c r="G3" s="1"/>
      <c r="H3" s="1"/>
      <c r="J3" s="6"/>
      <c r="O3" s="428" t="s">
        <v>3</v>
      </c>
      <c r="P3" s="428"/>
      <c r="Q3" s="428"/>
      <c r="R3" s="429" t="s">
        <v>78</v>
      </c>
      <c r="S3" s="429"/>
      <c r="T3" s="429"/>
    </row>
    <row r="4" spans="1:22">
      <c r="A4" s="428"/>
      <c r="B4" s="428"/>
      <c r="C4" s="428"/>
      <c r="D4" s="428"/>
      <c r="E4" s="1"/>
      <c r="F4" s="1"/>
      <c r="G4" s="1"/>
      <c r="H4" s="1"/>
      <c r="J4" s="6"/>
      <c r="O4" s="428" t="s">
        <v>4</v>
      </c>
      <c r="P4" s="428"/>
      <c r="Q4" s="428"/>
      <c r="R4" s="429" t="s">
        <v>214</v>
      </c>
      <c r="S4" s="429"/>
      <c r="T4" s="429"/>
    </row>
    <row r="5" spans="1:2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22">
      <c r="A6" s="430" t="s">
        <v>217</v>
      </c>
      <c r="B6" s="430"/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  <c r="Q6" s="430"/>
      <c r="R6" s="430"/>
      <c r="S6" s="430"/>
      <c r="T6" s="430"/>
      <c r="U6" s="430"/>
      <c r="V6" s="430"/>
    </row>
    <row r="7" spans="1:22">
      <c r="A7" s="430" t="s">
        <v>5</v>
      </c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  <c r="N7" s="430"/>
      <c r="O7" s="430"/>
      <c r="P7" s="430"/>
      <c r="Q7" s="430"/>
      <c r="R7" s="430"/>
      <c r="S7" s="430"/>
      <c r="T7" s="430"/>
      <c r="U7" s="430"/>
      <c r="V7" s="430"/>
    </row>
    <row r="8" spans="1:22">
      <c r="A8" s="430" t="s">
        <v>6</v>
      </c>
      <c r="B8" s="430"/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0"/>
      <c r="N8" s="430"/>
      <c r="O8" s="430"/>
      <c r="P8" s="430"/>
      <c r="Q8" s="430"/>
      <c r="R8" s="430"/>
      <c r="S8" s="430"/>
      <c r="T8" s="430"/>
      <c r="U8" s="430"/>
      <c r="V8" s="430"/>
    </row>
    <row r="9" spans="1:22" ht="18" customHeight="1" thickBot="1">
      <c r="A9" s="450" t="s">
        <v>220</v>
      </c>
      <c r="B9" s="450"/>
      <c r="C9" s="450"/>
      <c r="D9" s="450"/>
      <c r="E9" s="450"/>
      <c r="F9" s="450"/>
      <c r="G9" s="450"/>
      <c r="H9" s="450"/>
      <c r="I9" s="450"/>
      <c r="J9" s="450"/>
      <c r="K9" s="450"/>
      <c r="L9" s="450"/>
      <c r="M9" s="450"/>
      <c r="N9" s="450"/>
      <c r="O9" s="450"/>
      <c r="P9" s="450"/>
      <c r="Q9" s="450"/>
      <c r="R9" s="450"/>
      <c r="S9" s="450"/>
      <c r="T9" s="450"/>
      <c r="U9" s="450"/>
      <c r="V9" s="450"/>
    </row>
    <row r="10" spans="1:22" ht="15.75" hidden="1" thickBot="1"/>
    <row r="11" spans="1:22" ht="12.75" customHeight="1" thickBot="1">
      <c r="A11" s="451" t="s">
        <v>198</v>
      </c>
      <c r="B11" s="422" t="s">
        <v>7</v>
      </c>
      <c r="C11" s="425" t="s">
        <v>8</v>
      </c>
      <c r="D11" s="422" t="s">
        <v>9</v>
      </c>
      <c r="E11" s="463" t="s">
        <v>10</v>
      </c>
      <c r="F11" s="440" t="s">
        <v>11</v>
      </c>
      <c r="G11" s="441"/>
      <c r="H11" s="441"/>
      <c r="I11" s="441"/>
      <c r="J11" s="441"/>
      <c r="K11" s="441"/>
      <c r="L11" s="441"/>
      <c r="M11" s="441"/>
      <c r="N11" s="441"/>
      <c r="O11" s="441"/>
      <c r="P11" s="441"/>
      <c r="Q11" s="441"/>
      <c r="R11" s="441"/>
      <c r="S11" s="442"/>
      <c r="T11" s="447" t="s">
        <v>12</v>
      </c>
    </row>
    <row r="12" spans="1:22" ht="26.25" customHeight="1" thickBot="1">
      <c r="A12" s="452"/>
      <c r="B12" s="423"/>
      <c r="C12" s="426"/>
      <c r="D12" s="423"/>
      <c r="E12" s="432"/>
      <c r="F12" s="460" t="s">
        <v>28</v>
      </c>
      <c r="G12" s="461"/>
      <c r="H12" s="461"/>
      <c r="I12" s="461"/>
      <c r="J12" s="461"/>
      <c r="K12" s="461"/>
      <c r="L12" s="461"/>
      <c r="M12" s="461"/>
      <c r="N12" s="461"/>
      <c r="O12" s="461"/>
      <c r="P12" s="462"/>
      <c r="Q12" s="458" t="s">
        <v>14</v>
      </c>
      <c r="R12" s="459" t="s">
        <v>15</v>
      </c>
      <c r="S12" s="455" t="s">
        <v>16</v>
      </c>
      <c r="T12" s="448"/>
    </row>
    <row r="13" spans="1:22" ht="33.75" customHeight="1" thickBot="1">
      <c r="A13" s="452"/>
      <c r="B13" s="423"/>
      <c r="C13" s="426"/>
      <c r="D13" s="423"/>
      <c r="E13" s="432"/>
      <c r="F13" s="27" t="s">
        <v>17</v>
      </c>
      <c r="G13" s="27" t="s">
        <v>18</v>
      </c>
      <c r="H13" s="27" t="s">
        <v>19</v>
      </c>
      <c r="I13" s="26" t="s">
        <v>20</v>
      </c>
      <c r="J13" s="26" t="s">
        <v>21</v>
      </c>
      <c r="K13" s="26" t="s">
        <v>22</v>
      </c>
      <c r="L13" s="26" t="s">
        <v>29</v>
      </c>
      <c r="M13" s="26" t="s">
        <v>30</v>
      </c>
      <c r="N13" s="27" t="s">
        <v>31</v>
      </c>
      <c r="O13" s="27" t="s">
        <v>32</v>
      </c>
      <c r="P13" s="27" t="s">
        <v>33</v>
      </c>
      <c r="Q13" s="444"/>
      <c r="R13" s="446"/>
      <c r="S13" s="456"/>
      <c r="T13" s="448"/>
    </row>
    <row r="14" spans="1:22" ht="17.25" customHeight="1" thickBot="1">
      <c r="A14" s="457"/>
      <c r="B14" s="424"/>
      <c r="C14" s="427"/>
      <c r="D14" s="424"/>
      <c r="E14" s="434"/>
      <c r="F14" s="46" t="s">
        <v>23</v>
      </c>
      <c r="G14" s="46" t="s">
        <v>23</v>
      </c>
      <c r="H14" s="46" t="s">
        <v>23</v>
      </c>
      <c r="I14" s="46" t="s">
        <v>23</v>
      </c>
      <c r="J14" s="46" t="s">
        <v>23</v>
      </c>
      <c r="K14" s="46" t="s">
        <v>23</v>
      </c>
      <c r="L14" s="46" t="s">
        <v>23</v>
      </c>
      <c r="M14" s="46" t="s">
        <v>23</v>
      </c>
      <c r="N14" s="46" t="s">
        <v>23</v>
      </c>
      <c r="O14" s="46" t="s">
        <v>23</v>
      </c>
      <c r="P14" s="81" t="s">
        <v>25</v>
      </c>
      <c r="Q14" s="84" t="s">
        <v>26</v>
      </c>
      <c r="R14" s="20" t="s">
        <v>26</v>
      </c>
      <c r="S14" s="82" t="s">
        <v>34</v>
      </c>
      <c r="T14" s="449"/>
    </row>
    <row r="15" spans="1:22" ht="17.25" customHeight="1">
      <c r="A15" s="347">
        <v>1</v>
      </c>
      <c r="B15" s="320" t="s">
        <v>199</v>
      </c>
      <c r="C15" s="348" t="s">
        <v>200</v>
      </c>
      <c r="D15" s="348" t="s">
        <v>201</v>
      </c>
      <c r="E15" s="321" t="s">
        <v>202</v>
      </c>
      <c r="F15" s="349">
        <v>4</v>
      </c>
      <c r="G15" s="350">
        <v>3</v>
      </c>
      <c r="H15" s="350">
        <v>2</v>
      </c>
      <c r="I15" s="350">
        <v>2</v>
      </c>
      <c r="J15" s="350">
        <v>3</v>
      </c>
      <c r="K15" s="351">
        <v>3</v>
      </c>
      <c r="L15" s="351">
        <v>2</v>
      </c>
      <c r="M15" s="351">
        <v>2</v>
      </c>
      <c r="N15" s="351">
        <v>3</v>
      </c>
      <c r="O15" s="350">
        <v>4</v>
      </c>
      <c r="P15" s="352">
        <v>10</v>
      </c>
      <c r="Q15" s="353">
        <f t="shared" ref="Q15:Q20" si="0">SUM(F15:P15)</f>
        <v>38</v>
      </c>
      <c r="R15" s="353">
        <v>41</v>
      </c>
      <c r="S15" s="353">
        <f t="shared" ref="S15:S20" si="1">SUM(Q15:R15)</f>
        <v>79</v>
      </c>
      <c r="T15" s="354">
        <v>1</v>
      </c>
    </row>
    <row r="16" spans="1:22">
      <c r="A16" s="267">
        <v>2</v>
      </c>
      <c r="B16" s="100" t="s">
        <v>126</v>
      </c>
      <c r="C16" s="100" t="s">
        <v>127</v>
      </c>
      <c r="D16" s="100" t="s">
        <v>78</v>
      </c>
      <c r="E16" s="100" t="s">
        <v>128</v>
      </c>
      <c r="F16" s="117">
        <v>4</v>
      </c>
      <c r="G16" s="118">
        <v>4</v>
      </c>
      <c r="H16" s="118">
        <v>4</v>
      </c>
      <c r="I16" s="118">
        <v>2</v>
      </c>
      <c r="J16" s="118">
        <v>3</v>
      </c>
      <c r="K16" s="119">
        <v>3</v>
      </c>
      <c r="L16" s="119">
        <v>4</v>
      </c>
      <c r="M16" s="119">
        <v>3</v>
      </c>
      <c r="N16" s="119">
        <v>4</v>
      </c>
      <c r="O16" s="118">
        <v>4</v>
      </c>
      <c r="P16" s="303">
        <v>10</v>
      </c>
      <c r="Q16" s="304">
        <f t="shared" si="0"/>
        <v>45</v>
      </c>
      <c r="R16" s="304">
        <v>28</v>
      </c>
      <c r="S16" s="304">
        <f t="shared" si="1"/>
        <v>73</v>
      </c>
      <c r="T16" s="274">
        <v>2</v>
      </c>
    </row>
    <row r="17" spans="1:20">
      <c r="A17" s="270">
        <v>3</v>
      </c>
      <c r="B17" s="100" t="s">
        <v>130</v>
      </c>
      <c r="C17" s="100" t="s">
        <v>86</v>
      </c>
      <c r="D17" s="287" t="s">
        <v>78</v>
      </c>
      <c r="E17" s="287" t="s">
        <v>133</v>
      </c>
      <c r="F17" s="117">
        <v>4</v>
      </c>
      <c r="G17" s="118">
        <v>4</v>
      </c>
      <c r="H17" s="118">
        <v>3</v>
      </c>
      <c r="I17" s="118">
        <v>2</v>
      </c>
      <c r="J17" s="118">
        <v>2</v>
      </c>
      <c r="K17" s="119">
        <v>2</v>
      </c>
      <c r="L17" s="119">
        <v>3</v>
      </c>
      <c r="M17" s="119">
        <v>4</v>
      </c>
      <c r="N17" s="119">
        <v>2</v>
      </c>
      <c r="O17" s="118">
        <v>3</v>
      </c>
      <c r="P17" s="303">
        <v>10</v>
      </c>
      <c r="Q17" s="304">
        <f t="shared" si="0"/>
        <v>39</v>
      </c>
      <c r="R17" s="304">
        <v>32</v>
      </c>
      <c r="S17" s="304">
        <f t="shared" si="1"/>
        <v>71</v>
      </c>
      <c r="T17" s="275">
        <v>3</v>
      </c>
    </row>
    <row r="18" spans="1:20">
      <c r="A18" s="267">
        <v>4</v>
      </c>
      <c r="B18" s="87" t="s">
        <v>132</v>
      </c>
      <c r="C18" s="100" t="s">
        <v>86</v>
      </c>
      <c r="D18" s="100" t="s">
        <v>78</v>
      </c>
      <c r="E18" s="100" t="s">
        <v>133</v>
      </c>
      <c r="F18" s="117">
        <v>4</v>
      </c>
      <c r="G18" s="118">
        <v>1</v>
      </c>
      <c r="H18" s="118">
        <v>2</v>
      </c>
      <c r="I18" s="118">
        <v>2</v>
      </c>
      <c r="J18" s="118">
        <v>1</v>
      </c>
      <c r="K18" s="119">
        <v>1</v>
      </c>
      <c r="L18" s="119">
        <v>1</v>
      </c>
      <c r="M18" s="119">
        <v>4</v>
      </c>
      <c r="N18" s="119">
        <v>2</v>
      </c>
      <c r="O18" s="118">
        <v>3</v>
      </c>
      <c r="P18" s="303">
        <v>10</v>
      </c>
      <c r="Q18" s="304">
        <f t="shared" si="0"/>
        <v>31</v>
      </c>
      <c r="R18" s="304">
        <v>35</v>
      </c>
      <c r="S18" s="304">
        <f t="shared" si="1"/>
        <v>66</v>
      </c>
      <c r="T18" s="275">
        <v>4</v>
      </c>
    </row>
    <row r="19" spans="1:20">
      <c r="A19" s="270">
        <v>5</v>
      </c>
      <c r="B19" s="288" t="s">
        <v>151</v>
      </c>
      <c r="C19" s="288" t="s">
        <v>152</v>
      </c>
      <c r="D19" s="289" t="s">
        <v>78</v>
      </c>
      <c r="E19" s="288" t="s">
        <v>153</v>
      </c>
      <c r="F19" s="117">
        <v>4</v>
      </c>
      <c r="G19" s="118">
        <v>2</v>
      </c>
      <c r="H19" s="118">
        <v>2</v>
      </c>
      <c r="I19" s="118">
        <v>2</v>
      </c>
      <c r="J19" s="118">
        <v>1</v>
      </c>
      <c r="K19" s="118">
        <v>1</v>
      </c>
      <c r="L19" s="118">
        <v>1</v>
      </c>
      <c r="M19" s="118">
        <v>3</v>
      </c>
      <c r="N19" s="118">
        <v>1</v>
      </c>
      <c r="O19" s="118">
        <v>4</v>
      </c>
      <c r="P19" s="303">
        <v>10</v>
      </c>
      <c r="Q19" s="304">
        <f t="shared" si="0"/>
        <v>31</v>
      </c>
      <c r="R19" s="304">
        <v>33</v>
      </c>
      <c r="S19" s="304">
        <f t="shared" si="1"/>
        <v>64</v>
      </c>
      <c r="T19" s="275">
        <v>5</v>
      </c>
    </row>
    <row r="20" spans="1:20">
      <c r="A20" s="267">
        <v>6</v>
      </c>
      <c r="B20" s="100" t="s">
        <v>131</v>
      </c>
      <c r="C20" s="100" t="s">
        <v>86</v>
      </c>
      <c r="D20" s="287" t="s">
        <v>78</v>
      </c>
      <c r="E20" s="100" t="s">
        <v>133</v>
      </c>
      <c r="F20" s="117"/>
      <c r="G20" s="118"/>
      <c r="H20" s="118"/>
      <c r="I20" s="118"/>
      <c r="J20" s="118"/>
      <c r="K20" s="119"/>
      <c r="L20" s="119"/>
      <c r="M20" s="119"/>
      <c r="N20" s="119"/>
      <c r="O20" s="118"/>
      <c r="P20" s="303"/>
      <c r="Q20" s="304">
        <f t="shared" si="0"/>
        <v>0</v>
      </c>
      <c r="R20" s="304"/>
      <c r="S20" s="304">
        <f t="shared" si="1"/>
        <v>0</v>
      </c>
      <c r="T20" s="275"/>
    </row>
    <row r="21" spans="1:20">
      <c r="A21" s="267"/>
      <c r="B21" s="271"/>
      <c r="C21" s="272"/>
      <c r="D21" s="271"/>
      <c r="E21" s="269"/>
      <c r="F21" s="238"/>
      <c r="G21" s="239"/>
      <c r="H21" s="239"/>
      <c r="I21" s="239"/>
      <c r="J21" s="239"/>
      <c r="K21" s="239"/>
      <c r="L21" s="239"/>
      <c r="M21" s="239"/>
      <c r="N21" s="239"/>
      <c r="O21" s="239"/>
      <c r="P21" s="310"/>
      <c r="Q21" s="21"/>
      <c r="R21" s="21"/>
      <c r="S21" s="311"/>
      <c r="T21" s="96"/>
    </row>
    <row r="22" spans="1:20">
      <c r="A22" s="266"/>
      <c r="B22" s="98"/>
      <c r="C22" s="96"/>
      <c r="D22" s="116"/>
      <c r="E22" s="99"/>
      <c r="F22" s="117"/>
      <c r="G22" s="118"/>
      <c r="H22" s="118"/>
      <c r="I22" s="118"/>
      <c r="J22" s="118"/>
      <c r="K22" s="119"/>
      <c r="L22" s="119"/>
      <c r="M22" s="119"/>
      <c r="N22" s="119"/>
      <c r="O22" s="120"/>
      <c r="P22" s="121"/>
      <c r="Q22" s="122"/>
      <c r="R22" s="123"/>
      <c r="S22" s="122"/>
      <c r="T22" s="14"/>
    </row>
    <row r="23" spans="1:20">
      <c r="A23" s="267"/>
      <c r="B23" s="98"/>
      <c r="C23" s="87"/>
      <c r="D23" s="116"/>
      <c r="E23" s="99"/>
      <c r="F23" s="117"/>
      <c r="G23" s="118"/>
      <c r="H23" s="118"/>
      <c r="I23" s="118"/>
      <c r="J23" s="118"/>
      <c r="K23" s="119"/>
      <c r="L23" s="119"/>
      <c r="M23" s="119"/>
      <c r="N23" s="119"/>
      <c r="O23" s="120"/>
      <c r="P23" s="121"/>
      <c r="Q23" s="122"/>
      <c r="R23" s="123"/>
      <c r="S23" s="122"/>
      <c r="T23" s="14"/>
    </row>
    <row r="24" spans="1:20">
      <c r="A24" s="266"/>
      <c r="B24" s="104"/>
      <c r="C24" s="104"/>
      <c r="D24" s="127"/>
      <c r="E24" s="221"/>
      <c r="F24" s="128"/>
      <c r="G24" s="120"/>
      <c r="H24" s="120"/>
      <c r="I24" s="120"/>
      <c r="J24" s="120"/>
      <c r="K24" s="120"/>
      <c r="L24" s="120"/>
      <c r="M24" s="120"/>
      <c r="N24" s="120"/>
      <c r="O24" s="120"/>
      <c r="P24" s="121"/>
      <c r="Q24" s="122"/>
      <c r="R24" s="123"/>
      <c r="S24" s="122"/>
      <c r="T24" s="14"/>
    </row>
    <row r="25" spans="1:20">
      <c r="A25" s="267"/>
      <c r="B25" s="98"/>
      <c r="C25" s="98"/>
      <c r="D25" s="98"/>
      <c r="E25" s="99"/>
      <c r="F25" s="117"/>
      <c r="G25" s="118"/>
      <c r="H25" s="118"/>
      <c r="I25" s="118"/>
      <c r="J25" s="118"/>
      <c r="K25" s="119"/>
      <c r="L25" s="119"/>
      <c r="M25" s="119"/>
      <c r="N25" s="119"/>
      <c r="O25" s="120"/>
      <c r="P25" s="121"/>
      <c r="Q25" s="122"/>
      <c r="R25" s="123"/>
      <c r="S25" s="122"/>
      <c r="T25" s="14"/>
    </row>
    <row r="26" spans="1:20">
      <c r="A26" s="266"/>
      <c r="B26" s="98"/>
      <c r="C26" s="98"/>
      <c r="D26" s="98"/>
      <c r="E26" s="99"/>
      <c r="F26" s="117"/>
      <c r="G26" s="118"/>
      <c r="H26" s="118"/>
      <c r="I26" s="118"/>
      <c r="J26" s="118"/>
      <c r="K26" s="119"/>
      <c r="L26" s="119"/>
      <c r="M26" s="119"/>
      <c r="N26" s="119"/>
      <c r="O26" s="120"/>
      <c r="P26" s="121"/>
      <c r="Q26" s="122"/>
      <c r="R26" s="123"/>
      <c r="S26" s="122"/>
      <c r="T26" s="14"/>
    </row>
    <row r="27" spans="1:20">
      <c r="A27" s="267"/>
      <c r="B27" s="98"/>
      <c r="C27" s="87"/>
      <c r="D27" s="116"/>
      <c r="E27" s="99"/>
      <c r="F27" s="117"/>
      <c r="G27" s="118"/>
      <c r="H27" s="118"/>
      <c r="I27" s="118"/>
      <c r="J27" s="118"/>
      <c r="K27" s="119"/>
      <c r="L27" s="119"/>
      <c r="M27" s="119"/>
      <c r="N27" s="119"/>
      <c r="O27" s="120"/>
      <c r="P27" s="121"/>
      <c r="Q27" s="122"/>
      <c r="R27" s="123"/>
      <c r="S27" s="122"/>
      <c r="T27" s="14"/>
    </row>
    <row r="28" spans="1:20">
      <c r="A28" s="266"/>
      <c r="B28" s="96"/>
      <c r="C28" s="98"/>
      <c r="D28" s="98"/>
      <c r="E28" s="99"/>
      <c r="F28" s="117"/>
      <c r="G28" s="118"/>
      <c r="H28" s="118"/>
      <c r="I28" s="118"/>
      <c r="J28" s="118"/>
      <c r="K28" s="119"/>
      <c r="L28" s="119"/>
      <c r="M28" s="119"/>
      <c r="N28" s="119"/>
      <c r="O28" s="120"/>
      <c r="P28" s="121"/>
      <c r="Q28" s="122"/>
      <c r="R28" s="123"/>
      <c r="S28" s="122"/>
      <c r="T28" s="14"/>
    </row>
    <row r="29" spans="1:20">
      <c r="A29" s="267"/>
      <c r="B29" s="98"/>
      <c r="C29" s="96"/>
      <c r="D29" s="98"/>
      <c r="E29" s="99"/>
      <c r="F29" s="117"/>
      <c r="G29" s="118"/>
      <c r="H29" s="118"/>
      <c r="I29" s="118"/>
      <c r="J29" s="118"/>
      <c r="K29" s="119"/>
      <c r="L29" s="119"/>
      <c r="M29" s="119"/>
      <c r="N29" s="119"/>
      <c r="O29" s="120"/>
      <c r="P29" s="121"/>
      <c r="Q29" s="122"/>
      <c r="R29" s="123"/>
      <c r="S29" s="122"/>
      <c r="T29" s="14"/>
    </row>
    <row r="30" spans="1:20">
      <c r="A30" s="266"/>
      <c r="B30" s="98"/>
      <c r="C30" s="98"/>
      <c r="D30" s="116"/>
      <c r="E30" s="99"/>
      <c r="F30" s="117"/>
      <c r="G30" s="118"/>
      <c r="H30" s="118"/>
      <c r="I30" s="118"/>
      <c r="J30" s="118"/>
      <c r="K30" s="119"/>
      <c r="L30" s="119"/>
      <c r="M30" s="119"/>
      <c r="N30" s="119"/>
      <c r="O30" s="120"/>
      <c r="P30" s="121"/>
      <c r="Q30" s="122"/>
      <c r="R30" s="123"/>
      <c r="S30" s="122"/>
      <c r="T30" s="14"/>
    </row>
    <row r="31" spans="1:20">
      <c r="A31" s="267"/>
      <c r="B31" s="98"/>
      <c r="C31" s="98"/>
      <c r="D31" s="116"/>
      <c r="E31" s="99"/>
      <c r="F31" s="117"/>
      <c r="G31" s="118"/>
      <c r="H31" s="118"/>
      <c r="I31" s="118"/>
      <c r="J31" s="118"/>
      <c r="K31" s="119"/>
      <c r="L31" s="119"/>
      <c r="M31" s="119"/>
      <c r="N31" s="119"/>
      <c r="O31" s="120"/>
      <c r="P31" s="121"/>
      <c r="Q31" s="122"/>
      <c r="R31" s="123"/>
      <c r="S31" s="122"/>
      <c r="T31" s="14"/>
    </row>
    <row r="32" spans="1:20">
      <c r="A32" s="266"/>
      <c r="B32" s="98"/>
      <c r="C32" s="98"/>
      <c r="D32" s="98"/>
      <c r="E32" s="99"/>
      <c r="F32" s="117"/>
      <c r="G32" s="118"/>
      <c r="H32" s="118"/>
      <c r="I32" s="118"/>
      <c r="J32" s="118"/>
      <c r="K32" s="119"/>
      <c r="L32" s="119"/>
      <c r="M32" s="119"/>
      <c r="N32" s="119"/>
      <c r="O32" s="120"/>
      <c r="P32" s="121"/>
      <c r="Q32" s="122"/>
      <c r="R32" s="123"/>
      <c r="S32" s="122"/>
      <c r="T32" s="14"/>
    </row>
    <row r="33" spans="1:20">
      <c r="A33" s="267"/>
      <c r="B33" s="101"/>
      <c r="C33" s="101"/>
      <c r="D33" s="124"/>
      <c r="E33" s="222"/>
      <c r="F33" s="117"/>
      <c r="G33" s="118"/>
      <c r="H33" s="118"/>
      <c r="I33" s="118"/>
      <c r="J33" s="118"/>
      <c r="K33" s="119"/>
      <c r="L33" s="119"/>
      <c r="M33" s="119"/>
      <c r="N33" s="119"/>
      <c r="O33" s="120"/>
      <c r="P33" s="121"/>
      <c r="Q33" s="122"/>
      <c r="R33" s="123"/>
      <c r="S33" s="122"/>
      <c r="T33" s="14"/>
    </row>
    <row r="34" spans="1:20">
      <c r="A34" s="266"/>
      <c r="B34" s="98"/>
      <c r="C34" s="100"/>
      <c r="D34" s="116"/>
      <c r="E34" s="102"/>
      <c r="F34" s="117"/>
      <c r="G34" s="118"/>
      <c r="H34" s="118"/>
      <c r="I34" s="118"/>
      <c r="J34" s="118"/>
      <c r="K34" s="119"/>
      <c r="L34" s="119"/>
      <c r="M34" s="119"/>
      <c r="N34" s="119"/>
      <c r="O34" s="120"/>
      <c r="P34" s="121"/>
      <c r="Q34" s="122"/>
      <c r="R34" s="123"/>
      <c r="S34" s="122"/>
      <c r="T34" s="14"/>
    </row>
    <row r="35" spans="1:20">
      <c r="A35" s="267"/>
      <c r="B35" s="104"/>
      <c r="C35" s="104"/>
      <c r="D35" s="127"/>
      <c r="E35" s="223"/>
      <c r="F35" s="128"/>
      <c r="G35" s="120"/>
      <c r="H35" s="120"/>
      <c r="I35" s="120"/>
      <c r="J35" s="120"/>
      <c r="K35" s="120"/>
      <c r="L35" s="120"/>
      <c r="M35" s="120"/>
      <c r="N35" s="120"/>
      <c r="O35" s="120"/>
      <c r="P35" s="121"/>
      <c r="Q35" s="122"/>
      <c r="R35" s="123"/>
      <c r="S35" s="122"/>
      <c r="T35" s="14"/>
    </row>
    <row r="36" spans="1:20">
      <c r="A36" s="266"/>
      <c r="B36" s="98"/>
      <c r="C36" s="98"/>
      <c r="D36" s="98"/>
      <c r="E36" s="154"/>
      <c r="F36" s="117"/>
      <c r="G36" s="118"/>
      <c r="H36" s="118"/>
      <c r="I36" s="118"/>
      <c r="J36" s="118"/>
      <c r="K36" s="119"/>
      <c r="L36" s="119"/>
      <c r="M36" s="119"/>
      <c r="N36" s="119"/>
      <c r="O36" s="120"/>
      <c r="P36" s="121"/>
      <c r="Q36" s="122"/>
      <c r="R36" s="123"/>
      <c r="S36" s="122"/>
      <c r="T36" s="14"/>
    </row>
    <row r="37" spans="1:20">
      <c r="A37" s="267"/>
      <c r="B37" s="125"/>
      <c r="C37" s="219"/>
      <c r="D37" s="220"/>
      <c r="E37" s="103"/>
      <c r="F37" s="117"/>
      <c r="G37" s="118"/>
      <c r="H37" s="118"/>
      <c r="I37" s="118"/>
      <c r="J37" s="118"/>
      <c r="K37" s="119"/>
      <c r="L37" s="119"/>
      <c r="M37" s="119"/>
      <c r="N37" s="119"/>
      <c r="O37" s="120"/>
      <c r="P37" s="121"/>
      <c r="Q37" s="122"/>
      <c r="R37" s="126"/>
      <c r="S37" s="122"/>
      <c r="T37" s="88"/>
    </row>
    <row r="38" spans="1:20">
      <c r="A38" s="266"/>
      <c r="B38" s="98"/>
      <c r="C38" s="98"/>
      <c r="D38" s="98"/>
      <c r="E38" s="98"/>
      <c r="F38" s="117"/>
      <c r="G38" s="118"/>
      <c r="H38" s="118"/>
      <c r="I38" s="118"/>
      <c r="J38" s="118"/>
      <c r="K38" s="119"/>
      <c r="L38" s="119"/>
      <c r="M38" s="119"/>
      <c r="N38" s="119"/>
      <c r="O38" s="120"/>
      <c r="P38" s="121"/>
      <c r="Q38" s="122"/>
      <c r="R38" s="126"/>
      <c r="S38" s="122"/>
      <c r="T38" s="14"/>
    </row>
    <row r="39" spans="1:20">
      <c r="A39" s="267"/>
      <c r="B39" s="98"/>
      <c r="C39" s="98"/>
      <c r="D39" s="116"/>
      <c r="E39" s="98"/>
      <c r="F39" s="117"/>
      <c r="G39" s="118"/>
      <c r="H39" s="118"/>
      <c r="I39" s="118"/>
      <c r="J39" s="118"/>
      <c r="K39" s="119"/>
      <c r="L39" s="119"/>
      <c r="M39" s="119"/>
      <c r="N39" s="119"/>
      <c r="O39" s="120"/>
      <c r="P39" s="121"/>
      <c r="Q39" s="122"/>
      <c r="R39" s="126"/>
      <c r="S39" s="122"/>
      <c r="T39" s="14"/>
    </row>
    <row r="40" spans="1:20" ht="15.75" thickBot="1">
      <c r="A40" s="266"/>
      <c r="B40" s="218"/>
      <c r="C40" s="218"/>
      <c r="D40" s="218"/>
      <c r="E40" s="218"/>
      <c r="F40" s="224"/>
      <c r="G40" s="225"/>
      <c r="H40" s="225"/>
      <c r="I40" s="225"/>
      <c r="J40" s="225"/>
      <c r="K40" s="226"/>
      <c r="L40" s="226"/>
      <c r="M40" s="226"/>
      <c r="N40" s="226"/>
      <c r="O40" s="129"/>
      <c r="P40" s="130"/>
      <c r="Q40" s="131"/>
      <c r="R40" s="131"/>
      <c r="S40" s="131"/>
      <c r="T40" s="15"/>
    </row>
    <row r="41" spans="1:20" hidden="1"/>
    <row r="42" spans="1:20" hidden="1"/>
  </sheetData>
  <sortState ref="B15:S21">
    <sortCondition descending="1" ref="S15:S21"/>
  </sortState>
  <mergeCells count="24">
    <mergeCell ref="F12:P12"/>
    <mergeCell ref="E11:E14"/>
    <mergeCell ref="A2:D2"/>
    <mergeCell ref="O2:Q2"/>
    <mergeCell ref="R2:T2"/>
    <mergeCell ref="A3:D3"/>
    <mergeCell ref="O3:Q3"/>
    <mergeCell ref="R3:T3"/>
    <mergeCell ref="A4:D4"/>
    <mergeCell ref="O4:Q4"/>
    <mergeCell ref="R4:T4"/>
    <mergeCell ref="T11:T14"/>
    <mergeCell ref="A6:V6"/>
    <mergeCell ref="A7:V7"/>
    <mergeCell ref="A8:V8"/>
    <mergeCell ref="A9:V9"/>
    <mergeCell ref="S12:S13"/>
    <mergeCell ref="A11:A14"/>
    <mergeCell ref="B11:B14"/>
    <mergeCell ref="C11:C14"/>
    <mergeCell ref="D11:D14"/>
    <mergeCell ref="Q12:Q13"/>
    <mergeCell ref="R12:R13"/>
    <mergeCell ref="F11:S11"/>
  </mergeCells>
  <dataValidations count="1">
    <dataValidation type="whole" allowBlank="1" showInputMessage="1" showErrorMessage="1" error="Само бројеви од  0-50" sqref="L16:L37">
      <formula1>0</formula1>
      <formula2>50</formula2>
    </dataValidation>
  </dataValidations>
  <printOptions horizontalCentered="1"/>
  <pageMargins left="0.23622047244094491" right="0.23622047244094491" top="0.35433070866141736" bottom="0.92583333333333329" header="0.31496062992125984" footer="0.6875"/>
  <pageSetup paperSize="9" scale="66" orientation="landscape" verticalDpi="0" r:id="rId1"/>
  <headerFooter>
    <oddFooter>&amp;LЧланови комисије:         1. ____________________________________                                              2.____________________________________                                              3. ____________________________________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W43"/>
  <sheetViews>
    <sheetView zoomScale="90" zoomScaleNormal="90" workbookViewId="0">
      <selection activeCell="A9" sqref="A9:P9"/>
    </sheetView>
  </sheetViews>
  <sheetFormatPr defaultRowHeight="15"/>
  <cols>
    <col min="1" max="1" width="8.42578125" customWidth="1"/>
    <col min="2" max="2" width="28.5703125" customWidth="1"/>
    <col min="3" max="3" width="25.7109375" customWidth="1"/>
    <col min="4" max="4" width="20" customWidth="1"/>
    <col min="5" max="5" width="28.5703125" customWidth="1"/>
    <col min="6" max="11" width="5.7109375" customWidth="1"/>
    <col min="12" max="12" width="7" customWidth="1"/>
    <col min="13" max="13" width="7.85546875" customWidth="1"/>
    <col min="14" max="14" width="7.7109375" customWidth="1"/>
    <col min="15" max="15" width="8.140625" customWidth="1"/>
    <col min="16" max="17" width="5.7109375" customWidth="1"/>
    <col min="18" max="18" width="6.7109375" customWidth="1"/>
    <col min="19" max="20" width="5.7109375" customWidth="1"/>
    <col min="21" max="21" width="7.7109375" customWidth="1"/>
    <col min="22" max="22" width="4.28515625" customWidth="1"/>
  </cols>
  <sheetData>
    <row r="1" spans="1:23">
      <c r="D1" s="4"/>
    </row>
    <row r="2" spans="1:23">
      <c r="A2" s="428" t="s">
        <v>0</v>
      </c>
      <c r="B2" s="428"/>
      <c r="C2" s="428"/>
      <c r="D2" s="428"/>
      <c r="E2" s="1"/>
      <c r="F2" s="1"/>
      <c r="G2" s="1"/>
      <c r="H2" s="1"/>
      <c r="J2" s="6"/>
      <c r="K2" s="428" t="s">
        <v>70</v>
      </c>
      <c r="L2" s="428"/>
      <c r="M2" s="428"/>
      <c r="N2" s="429" t="s">
        <v>71</v>
      </c>
      <c r="O2" s="429"/>
      <c r="P2" s="429"/>
    </row>
    <row r="3" spans="1:23">
      <c r="A3" s="428" t="s">
        <v>2</v>
      </c>
      <c r="B3" s="428"/>
      <c r="C3" s="428"/>
      <c r="D3" s="428"/>
      <c r="E3" s="1"/>
      <c r="F3" s="1"/>
      <c r="G3" s="1"/>
      <c r="H3" s="1"/>
      <c r="J3" s="6"/>
      <c r="K3" s="428" t="s">
        <v>72</v>
      </c>
      <c r="L3" s="428"/>
      <c r="M3" s="428"/>
      <c r="N3" s="429"/>
      <c r="O3" s="429"/>
      <c r="P3" s="429"/>
    </row>
    <row r="4" spans="1:23">
      <c r="A4" s="428"/>
      <c r="B4" s="428"/>
      <c r="C4" s="428"/>
      <c r="D4" s="428"/>
      <c r="E4" s="1"/>
      <c r="F4" s="1"/>
      <c r="G4" s="1"/>
      <c r="H4" s="1"/>
      <c r="J4" s="6"/>
      <c r="K4" s="470" t="s">
        <v>215</v>
      </c>
      <c r="L4" s="428"/>
      <c r="M4" s="428"/>
      <c r="N4" s="429"/>
      <c r="O4" s="429"/>
      <c r="P4" s="429"/>
    </row>
    <row r="5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23">
      <c r="A6" s="430" t="s">
        <v>217</v>
      </c>
      <c r="B6" s="430"/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</row>
    <row r="7" spans="1:23">
      <c r="A7" s="430" t="s">
        <v>5</v>
      </c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  <c r="N7" s="430"/>
      <c r="O7" s="430"/>
      <c r="P7" s="430"/>
    </row>
    <row r="8" spans="1:23">
      <c r="A8" s="430" t="s">
        <v>6</v>
      </c>
      <c r="B8" s="430"/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0"/>
      <c r="N8" s="430"/>
      <c r="O8" s="430"/>
      <c r="P8" s="430"/>
    </row>
    <row r="9" spans="1:23" ht="18.75">
      <c r="A9" s="450" t="s">
        <v>221</v>
      </c>
      <c r="B9" s="450"/>
      <c r="C9" s="450"/>
      <c r="D9" s="450"/>
      <c r="E9" s="450"/>
      <c r="F9" s="450"/>
      <c r="G9" s="450"/>
      <c r="H9" s="450"/>
      <c r="I9" s="450"/>
      <c r="J9" s="450"/>
      <c r="K9" s="450"/>
      <c r="L9" s="450"/>
      <c r="M9" s="450"/>
      <c r="N9" s="450"/>
      <c r="O9" s="450"/>
      <c r="P9" s="450"/>
    </row>
    <row r="10" spans="1:23" ht="15.75" thickBot="1"/>
    <row r="11" spans="1:23" ht="12.75" customHeight="1" thickBot="1">
      <c r="A11" s="451" t="s">
        <v>198</v>
      </c>
      <c r="B11" s="422" t="s">
        <v>7</v>
      </c>
      <c r="C11" s="425" t="s">
        <v>8</v>
      </c>
      <c r="D11" s="422" t="s">
        <v>9</v>
      </c>
      <c r="E11" s="463" t="s">
        <v>10</v>
      </c>
      <c r="F11" s="474" t="s">
        <v>11</v>
      </c>
      <c r="G11" s="475"/>
      <c r="H11" s="475"/>
      <c r="I11" s="475"/>
      <c r="J11" s="475"/>
      <c r="K11" s="475"/>
      <c r="L11" s="475"/>
      <c r="M11" s="475"/>
      <c r="N11" s="476"/>
      <c r="O11" s="464" t="s">
        <v>16</v>
      </c>
      <c r="P11" s="467" t="s">
        <v>12</v>
      </c>
      <c r="Q11" s="47"/>
      <c r="R11" s="47"/>
      <c r="S11" s="47"/>
      <c r="T11" s="47"/>
      <c r="U11" s="48"/>
      <c r="V11" s="48"/>
      <c r="W11" s="5"/>
    </row>
    <row r="12" spans="1:23" ht="26.25" customHeight="1" thickBot="1">
      <c r="A12" s="452"/>
      <c r="B12" s="423"/>
      <c r="C12" s="426"/>
      <c r="D12" s="423"/>
      <c r="E12" s="432"/>
      <c r="F12" s="471" t="s">
        <v>28</v>
      </c>
      <c r="G12" s="472"/>
      <c r="H12" s="472"/>
      <c r="I12" s="472"/>
      <c r="J12" s="472"/>
      <c r="K12" s="472"/>
      <c r="L12" s="473"/>
      <c r="M12" s="443" t="s">
        <v>14</v>
      </c>
      <c r="N12" s="445" t="s">
        <v>15</v>
      </c>
      <c r="O12" s="465"/>
      <c r="P12" s="468"/>
      <c r="Q12" s="49"/>
      <c r="R12" s="49"/>
      <c r="S12" s="48"/>
      <c r="T12" s="48"/>
      <c r="U12" s="48"/>
      <c r="V12" s="48"/>
      <c r="W12" s="5"/>
    </row>
    <row r="13" spans="1:23" ht="18" customHeight="1" thickBot="1">
      <c r="A13" s="452"/>
      <c r="B13" s="423"/>
      <c r="C13" s="426"/>
      <c r="D13" s="423"/>
      <c r="E13" s="432"/>
      <c r="F13" s="27" t="s">
        <v>17</v>
      </c>
      <c r="G13" s="27" t="s">
        <v>18</v>
      </c>
      <c r="H13" s="27" t="s">
        <v>19</v>
      </c>
      <c r="I13" s="26" t="s">
        <v>20</v>
      </c>
      <c r="J13" s="26" t="s">
        <v>21</v>
      </c>
      <c r="K13" s="26" t="s">
        <v>22</v>
      </c>
      <c r="L13" s="26" t="s">
        <v>29</v>
      </c>
      <c r="M13" s="444"/>
      <c r="N13" s="446"/>
      <c r="O13" s="466"/>
      <c r="P13" s="468"/>
      <c r="Q13" s="39"/>
      <c r="R13" s="39"/>
      <c r="S13" s="48"/>
      <c r="T13" s="48"/>
      <c r="U13" s="48"/>
      <c r="V13" s="48"/>
      <c r="W13" s="5"/>
    </row>
    <row r="14" spans="1:23" ht="15.75" thickBot="1">
      <c r="A14" s="457"/>
      <c r="B14" s="424"/>
      <c r="C14" s="427"/>
      <c r="D14" s="424"/>
      <c r="E14" s="434"/>
      <c r="F14" s="52" t="s">
        <v>23</v>
      </c>
      <c r="G14" s="52" t="s">
        <v>23</v>
      </c>
      <c r="H14" s="52" t="s">
        <v>23</v>
      </c>
      <c r="I14" s="40" t="s">
        <v>35</v>
      </c>
      <c r="J14" s="40" t="s">
        <v>35</v>
      </c>
      <c r="K14" s="40" t="s">
        <v>36</v>
      </c>
      <c r="L14" s="53" t="s">
        <v>25</v>
      </c>
      <c r="M14" s="54" t="s">
        <v>26</v>
      </c>
      <c r="N14" s="54" t="s">
        <v>26</v>
      </c>
      <c r="O14" s="55" t="s">
        <v>34</v>
      </c>
      <c r="P14" s="469"/>
      <c r="Q14" s="50"/>
      <c r="R14" s="48"/>
      <c r="S14" s="48"/>
      <c r="T14" s="48"/>
      <c r="U14" s="48"/>
      <c r="V14" s="48"/>
      <c r="W14" s="5"/>
    </row>
    <row r="15" spans="1:23" ht="16.5">
      <c r="A15" s="347">
        <v>1</v>
      </c>
      <c r="B15" s="321" t="s">
        <v>156</v>
      </c>
      <c r="C15" s="321" t="s">
        <v>146</v>
      </c>
      <c r="D15" s="321" t="s">
        <v>155</v>
      </c>
      <c r="E15" s="321" t="s">
        <v>153</v>
      </c>
      <c r="F15" s="349">
        <v>4</v>
      </c>
      <c r="G15" s="350">
        <v>4</v>
      </c>
      <c r="H15" s="350">
        <v>4</v>
      </c>
      <c r="I15" s="350">
        <v>10</v>
      </c>
      <c r="J15" s="350">
        <v>8</v>
      </c>
      <c r="K15" s="351">
        <v>6</v>
      </c>
      <c r="L15" s="325">
        <v>10</v>
      </c>
      <c r="M15" s="326">
        <f>SUM(F15:L15)</f>
        <v>46</v>
      </c>
      <c r="N15" s="326">
        <v>35</v>
      </c>
      <c r="O15" s="327">
        <f>SUM(M15:N15)</f>
        <v>81</v>
      </c>
      <c r="P15" s="355">
        <v>1</v>
      </c>
      <c r="Q15" s="50"/>
      <c r="R15" s="48"/>
      <c r="S15" s="48"/>
      <c r="T15" s="48"/>
      <c r="U15" s="48"/>
      <c r="V15" s="48"/>
      <c r="W15" s="5"/>
    </row>
    <row r="16" spans="1:23">
      <c r="A16" s="329">
        <v>2</v>
      </c>
      <c r="B16" s="356" t="s">
        <v>134</v>
      </c>
      <c r="C16" s="356" t="s">
        <v>127</v>
      </c>
      <c r="D16" s="356" t="s">
        <v>78</v>
      </c>
      <c r="E16" s="356" t="s">
        <v>137</v>
      </c>
      <c r="F16" s="357">
        <v>4</v>
      </c>
      <c r="G16" s="358">
        <v>4</v>
      </c>
      <c r="H16" s="358">
        <v>4</v>
      </c>
      <c r="I16" s="358">
        <v>8</v>
      </c>
      <c r="J16" s="358">
        <v>8</v>
      </c>
      <c r="K16" s="359">
        <v>7</v>
      </c>
      <c r="L16" s="343">
        <v>10</v>
      </c>
      <c r="M16" s="337">
        <f>SUM(F16:L16)</f>
        <v>45</v>
      </c>
      <c r="N16" s="337">
        <v>35</v>
      </c>
      <c r="O16" s="338">
        <f>SUM(M16:N16)</f>
        <v>80</v>
      </c>
      <c r="P16" s="360">
        <v>2</v>
      </c>
      <c r="Q16" s="50"/>
      <c r="R16" s="48"/>
      <c r="S16" s="48"/>
      <c r="T16" s="48"/>
      <c r="U16" s="48"/>
      <c r="V16" s="48"/>
      <c r="W16" s="5"/>
    </row>
    <row r="17" spans="1:23">
      <c r="A17" s="319">
        <v>3</v>
      </c>
      <c r="B17" s="361" t="s">
        <v>154</v>
      </c>
      <c r="C17" s="361" t="s">
        <v>146</v>
      </c>
      <c r="D17" s="361" t="s">
        <v>155</v>
      </c>
      <c r="E17" s="361" t="s">
        <v>153</v>
      </c>
      <c r="F17" s="357">
        <v>3</v>
      </c>
      <c r="G17" s="358">
        <v>4</v>
      </c>
      <c r="H17" s="358">
        <v>4</v>
      </c>
      <c r="I17" s="358">
        <v>6</v>
      </c>
      <c r="J17" s="358">
        <v>5</v>
      </c>
      <c r="K17" s="359">
        <v>4</v>
      </c>
      <c r="L17" s="343">
        <v>10</v>
      </c>
      <c r="M17" s="337">
        <f>SUM(F17:L17)</f>
        <v>36</v>
      </c>
      <c r="N17" s="337">
        <v>35</v>
      </c>
      <c r="O17" s="338">
        <f>SUM(M17:N17)</f>
        <v>71</v>
      </c>
      <c r="P17" s="362">
        <v>3</v>
      </c>
      <c r="Q17" s="48"/>
      <c r="R17" s="48"/>
      <c r="S17" s="48"/>
      <c r="T17" s="48"/>
      <c r="U17" s="48"/>
      <c r="V17" s="48"/>
      <c r="W17" s="5"/>
    </row>
    <row r="18" spans="1:23">
      <c r="A18" s="267">
        <v>4</v>
      </c>
      <c r="B18" s="282" t="s">
        <v>136</v>
      </c>
      <c r="C18" s="282" t="s">
        <v>127</v>
      </c>
      <c r="D18" s="282" t="s">
        <v>78</v>
      </c>
      <c r="E18" s="282" t="s">
        <v>128</v>
      </c>
      <c r="F18" s="117">
        <v>2</v>
      </c>
      <c r="G18" s="118">
        <v>4</v>
      </c>
      <c r="H18" s="118">
        <v>4</v>
      </c>
      <c r="I18" s="118">
        <v>8</v>
      </c>
      <c r="J18" s="118">
        <v>3</v>
      </c>
      <c r="K18" s="119">
        <v>5</v>
      </c>
      <c r="L18" s="133">
        <v>10</v>
      </c>
      <c r="M18" s="134">
        <f>SUM(F18:L18)</f>
        <v>36</v>
      </c>
      <c r="N18" s="134">
        <v>28</v>
      </c>
      <c r="O18" s="122">
        <f>SUM(M18:N18)</f>
        <v>64</v>
      </c>
      <c r="P18" s="276">
        <v>4</v>
      </c>
      <c r="Q18" s="48"/>
      <c r="R18" s="48"/>
      <c r="S18" s="48"/>
      <c r="T18" s="48"/>
      <c r="U18" s="48"/>
      <c r="V18" s="48"/>
      <c r="W18" s="5"/>
    </row>
    <row r="19" spans="1:23">
      <c r="A19" s="270">
        <v>5</v>
      </c>
      <c r="B19" s="282" t="s">
        <v>135</v>
      </c>
      <c r="C19" s="282" t="s">
        <v>127</v>
      </c>
      <c r="D19" s="282" t="s">
        <v>78</v>
      </c>
      <c r="E19" s="282" t="s">
        <v>137</v>
      </c>
      <c r="F19" s="117"/>
      <c r="G19" s="118"/>
      <c r="H19" s="118"/>
      <c r="I19" s="118"/>
      <c r="J19" s="118"/>
      <c r="K19" s="119"/>
      <c r="L19" s="133"/>
      <c r="M19" s="134">
        <f>SUM(F19:L19)</f>
        <v>0</v>
      </c>
      <c r="N19" s="134"/>
      <c r="O19" s="122">
        <f>SUM(M19:N19)</f>
        <v>0</v>
      </c>
      <c r="P19" s="276"/>
      <c r="Q19" s="48"/>
      <c r="R19" s="48"/>
      <c r="S19" s="48"/>
      <c r="T19" s="48"/>
      <c r="U19" s="48"/>
      <c r="V19" s="48"/>
      <c r="W19" s="5"/>
    </row>
    <row r="20" spans="1:23">
      <c r="A20" s="267"/>
      <c r="B20" s="271"/>
      <c r="C20" s="272"/>
      <c r="D20" s="271"/>
      <c r="E20" s="269"/>
      <c r="F20" s="233"/>
      <c r="G20" s="234"/>
      <c r="H20" s="234"/>
      <c r="I20" s="235"/>
      <c r="J20" s="235"/>
      <c r="K20" s="235"/>
      <c r="L20" s="236"/>
      <c r="M20" s="113"/>
      <c r="N20" s="113"/>
      <c r="O20" s="273"/>
      <c r="P20" s="276"/>
      <c r="Q20" s="48"/>
      <c r="R20" s="48"/>
      <c r="S20" s="48"/>
      <c r="T20" s="48"/>
      <c r="U20" s="48"/>
      <c r="V20" s="48"/>
      <c r="W20" s="5"/>
    </row>
    <row r="21" spans="1:23">
      <c r="A21" s="267"/>
      <c r="B21" s="278"/>
      <c r="C21" s="278"/>
      <c r="D21" s="278"/>
      <c r="E21" s="278"/>
      <c r="F21" s="117"/>
      <c r="G21" s="118"/>
      <c r="H21" s="118"/>
      <c r="I21" s="118"/>
      <c r="J21" s="118"/>
      <c r="K21" s="119"/>
      <c r="L21" s="133"/>
      <c r="M21" s="134"/>
      <c r="N21" s="134"/>
      <c r="O21" s="122"/>
      <c r="P21" s="32"/>
      <c r="Q21" s="48"/>
      <c r="R21" s="48"/>
      <c r="S21" s="48"/>
      <c r="T21" s="48"/>
      <c r="U21" s="48"/>
      <c r="V21" s="48"/>
      <c r="W21" s="5"/>
    </row>
    <row r="22" spans="1:23">
      <c r="A22" s="267"/>
      <c r="B22" s="278"/>
      <c r="C22" s="278"/>
      <c r="D22" s="278"/>
      <c r="E22" s="278"/>
      <c r="F22" s="117"/>
      <c r="G22" s="118"/>
      <c r="H22" s="118"/>
      <c r="I22" s="118"/>
      <c r="J22" s="118"/>
      <c r="K22" s="119"/>
      <c r="L22" s="133"/>
      <c r="M22" s="134"/>
      <c r="N22" s="134"/>
      <c r="O22" s="122"/>
      <c r="P22" s="32"/>
      <c r="Q22" s="48"/>
      <c r="R22" s="48"/>
      <c r="S22" s="48"/>
      <c r="T22" s="48"/>
      <c r="U22" s="48"/>
      <c r="V22" s="48"/>
      <c r="W22" s="5"/>
    </row>
    <row r="23" spans="1:23">
      <c r="A23" s="267"/>
      <c r="B23" s="278"/>
      <c r="C23" s="278"/>
      <c r="D23" s="278"/>
      <c r="E23" s="278"/>
      <c r="F23" s="117"/>
      <c r="G23" s="118"/>
      <c r="H23" s="118"/>
      <c r="I23" s="118"/>
      <c r="J23" s="118"/>
      <c r="K23" s="119"/>
      <c r="L23" s="133"/>
      <c r="M23" s="134"/>
      <c r="N23" s="134"/>
      <c r="O23" s="122"/>
      <c r="P23" s="32"/>
      <c r="Q23" s="48"/>
      <c r="R23" s="48"/>
      <c r="S23" s="48"/>
      <c r="T23" s="48"/>
      <c r="U23" s="48"/>
      <c r="V23" s="48"/>
      <c r="W23" s="5"/>
    </row>
    <row r="24" spans="1:23">
      <c r="A24" s="267"/>
      <c r="B24" s="291"/>
      <c r="C24" s="291"/>
      <c r="D24" s="291"/>
      <c r="E24" s="291"/>
      <c r="F24" s="117"/>
      <c r="G24" s="118"/>
      <c r="H24" s="118"/>
      <c r="I24" s="118"/>
      <c r="J24" s="118"/>
      <c r="K24" s="119"/>
      <c r="L24" s="133"/>
      <c r="M24" s="134"/>
      <c r="N24" s="134"/>
      <c r="O24" s="122"/>
      <c r="P24" s="32"/>
      <c r="Q24" s="48"/>
      <c r="R24" s="48"/>
      <c r="S24" s="48"/>
      <c r="T24" s="48"/>
      <c r="U24" s="48"/>
      <c r="V24" s="48"/>
      <c r="W24" s="5"/>
    </row>
    <row r="25" spans="1:23">
      <c r="A25" s="267"/>
      <c r="B25" s="279"/>
      <c r="C25" s="279"/>
      <c r="D25" s="279"/>
      <c r="E25" s="279"/>
      <c r="F25" s="117"/>
      <c r="G25" s="118"/>
      <c r="H25" s="118"/>
      <c r="I25" s="118"/>
      <c r="J25" s="118"/>
      <c r="K25" s="119"/>
      <c r="L25" s="133"/>
      <c r="M25" s="134"/>
      <c r="N25" s="134"/>
      <c r="O25" s="122"/>
      <c r="P25" s="32"/>
      <c r="Q25" s="48"/>
      <c r="R25" s="48"/>
      <c r="S25" s="48"/>
      <c r="T25" s="48"/>
      <c r="U25" s="48"/>
      <c r="V25" s="48"/>
      <c r="W25" s="5"/>
    </row>
    <row r="26" spans="1:23">
      <c r="A26" s="267"/>
      <c r="B26" s="278"/>
      <c r="C26" s="278"/>
      <c r="D26" s="278"/>
      <c r="E26" s="278"/>
      <c r="F26" s="117"/>
      <c r="G26" s="118"/>
      <c r="H26" s="118"/>
      <c r="I26" s="118"/>
      <c r="J26" s="118"/>
      <c r="K26" s="119"/>
      <c r="L26" s="133"/>
      <c r="M26" s="134"/>
      <c r="N26" s="134"/>
      <c r="O26" s="122"/>
      <c r="P26" s="32"/>
      <c r="Q26" s="48"/>
      <c r="R26" s="48"/>
      <c r="S26" s="48"/>
      <c r="T26" s="48"/>
      <c r="U26" s="48"/>
      <c r="V26" s="48"/>
      <c r="W26" s="5"/>
    </row>
    <row r="27" spans="1:23">
      <c r="A27" s="267"/>
      <c r="B27" s="278"/>
      <c r="C27" s="278"/>
      <c r="D27" s="278"/>
      <c r="E27" s="278"/>
      <c r="F27" s="117"/>
      <c r="G27" s="118"/>
      <c r="H27" s="118"/>
      <c r="I27" s="118"/>
      <c r="J27" s="118"/>
      <c r="K27" s="119"/>
      <c r="L27" s="133"/>
      <c r="M27" s="134"/>
      <c r="N27" s="134"/>
      <c r="O27" s="122"/>
      <c r="P27" s="32"/>
      <c r="Q27" s="48"/>
      <c r="R27" s="48"/>
      <c r="S27" s="48"/>
      <c r="T27" s="48"/>
      <c r="U27" s="48"/>
      <c r="V27" s="48"/>
      <c r="W27" s="5"/>
    </row>
    <row r="28" spans="1:23">
      <c r="A28" s="267"/>
      <c r="B28" s="278"/>
      <c r="C28" s="278"/>
      <c r="D28" s="278"/>
      <c r="E28" s="278"/>
      <c r="F28" s="117"/>
      <c r="G28" s="118"/>
      <c r="H28" s="118"/>
      <c r="I28" s="118"/>
      <c r="J28" s="118"/>
      <c r="K28" s="119"/>
      <c r="L28" s="133"/>
      <c r="M28" s="134"/>
      <c r="N28" s="134"/>
      <c r="O28" s="122"/>
      <c r="P28" s="32"/>
      <c r="Q28" s="48"/>
      <c r="R28" s="48"/>
      <c r="S28" s="48"/>
      <c r="T28" s="48"/>
      <c r="U28" s="48"/>
      <c r="V28" s="48"/>
      <c r="W28" s="5"/>
    </row>
    <row r="29" spans="1:23">
      <c r="A29" s="267"/>
      <c r="B29" s="291"/>
      <c r="C29" s="291"/>
      <c r="D29" s="291"/>
      <c r="E29" s="291"/>
      <c r="F29" s="117"/>
      <c r="G29" s="118"/>
      <c r="H29" s="118"/>
      <c r="I29" s="118"/>
      <c r="J29" s="118"/>
      <c r="K29" s="119"/>
      <c r="L29" s="133"/>
      <c r="M29" s="134"/>
      <c r="N29" s="134"/>
      <c r="O29" s="122"/>
      <c r="P29" s="32"/>
      <c r="Q29" s="48"/>
      <c r="R29" s="48"/>
      <c r="S29" s="48"/>
      <c r="T29" s="48"/>
      <c r="U29" s="48"/>
      <c r="V29" s="48"/>
      <c r="W29" s="5"/>
    </row>
    <row r="30" spans="1:23">
      <c r="A30" s="267"/>
      <c r="B30" s="291"/>
      <c r="C30" s="291"/>
      <c r="D30" s="291"/>
      <c r="E30" s="291"/>
      <c r="F30" s="117"/>
      <c r="G30" s="118"/>
      <c r="H30" s="118"/>
      <c r="I30" s="118"/>
      <c r="J30" s="118"/>
      <c r="K30" s="119"/>
      <c r="L30" s="133"/>
      <c r="M30" s="134"/>
      <c r="N30" s="134"/>
      <c r="O30" s="122"/>
      <c r="P30" s="32"/>
      <c r="Q30" s="48"/>
      <c r="R30" s="48"/>
      <c r="S30" s="48"/>
      <c r="T30" s="48"/>
      <c r="U30" s="48"/>
      <c r="V30" s="48"/>
      <c r="W30" s="5"/>
    </row>
    <row r="31" spans="1:23">
      <c r="A31" s="264"/>
      <c r="B31" s="89"/>
      <c r="C31" s="90"/>
      <c r="D31" s="89"/>
      <c r="E31" s="91"/>
      <c r="F31" s="233"/>
      <c r="G31" s="234"/>
      <c r="H31" s="234"/>
      <c r="I31" s="235"/>
      <c r="J31" s="235"/>
      <c r="K31" s="235"/>
      <c r="L31" s="236"/>
      <c r="M31" s="113"/>
      <c r="N31" s="113"/>
      <c r="O31" s="92"/>
      <c r="P31" s="32"/>
      <c r="Q31" s="48"/>
      <c r="R31" s="48"/>
      <c r="S31" s="48"/>
      <c r="T31" s="48"/>
      <c r="U31" s="48"/>
      <c r="V31" s="48"/>
      <c r="W31" s="5"/>
    </row>
    <row r="32" spans="1:23">
      <c r="A32" s="263"/>
      <c r="B32" s="14"/>
      <c r="C32" s="14"/>
      <c r="D32" s="14"/>
      <c r="E32" s="16"/>
      <c r="F32" s="29"/>
      <c r="G32" s="30"/>
      <c r="H32" s="30"/>
      <c r="I32" s="30"/>
      <c r="J32" s="30"/>
      <c r="K32" s="7"/>
      <c r="L32" s="12"/>
      <c r="M32" s="21"/>
      <c r="N32" s="21"/>
      <c r="O32" s="44"/>
      <c r="P32" s="32"/>
      <c r="Q32" s="48"/>
      <c r="R32" s="48"/>
      <c r="S32" s="48"/>
      <c r="T32" s="48"/>
      <c r="U32" s="48"/>
      <c r="V32" s="48"/>
      <c r="W32" s="5"/>
    </row>
    <row r="33" spans="1:23">
      <c r="A33" s="263"/>
      <c r="B33" s="14"/>
      <c r="C33" s="14"/>
      <c r="D33" s="14"/>
      <c r="E33" s="16"/>
      <c r="F33" s="29"/>
      <c r="G33" s="30"/>
      <c r="H33" s="30"/>
      <c r="I33" s="30"/>
      <c r="J33" s="30"/>
      <c r="K33" s="7"/>
      <c r="L33" s="12"/>
      <c r="M33" s="21"/>
      <c r="N33" s="21"/>
      <c r="O33" s="44"/>
      <c r="P33" s="32"/>
      <c r="Q33" s="48"/>
      <c r="R33" s="48"/>
      <c r="S33" s="48"/>
      <c r="T33" s="48"/>
      <c r="U33" s="48"/>
      <c r="V33" s="48"/>
      <c r="W33" s="5"/>
    </row>
    <row r="34" spans="1:23">
      <c r="A34" s="263"/>
      <c r="B34" s="14"/>
      <c r="C34" s="14"/>
      <c r="D34" s="14"/>
      <c r="E34" s="16"/>
      <c r="F34" s="29"/>
      <c r="G34" s="30"/>
      <c r="H34" s="30"/>
      <c r="I34" s="30"/>
      <c r="J34" s="30"/>
      <c r="K34" s="7"/>
      <c r="L34" s="12"/>
      <c r="M34" s="21"/>
      <c r="N34" s="21"/>
      <c r="O34" s="44"/>
      <c r="P34" s="32"/>
      <c r="Q34" s="48"/>
      <c r="R34" s="48"/>
      <c r="S34" s="48"/>
      <c r="T34" s="48"/>
      <c r="U34" s="48"/>
      <c r="V34" s="48"/>
      <c r="W34" s="5"/>
    </row>
    <row r="35" spans="1:23">
      <c r="A35" s="263"/>
      <c r="B35" s="14"/>
      <c r="C35" s="14"/>
      <c r="D35" s="14"/>
      <c r="E35" s="16"/>
      <c r="F35" s="29"/>
      <c r="G35" s="30"/>
      <c r="H35" s="30"/>
      <c r="I35" s="30"/>
      <c r="J35" s="30"/>
      <c r="K35" s="7"/>
      <c r="L35" s="12"/>
      <c r="M35" s="21"/>
      <c r="N35" s="21"/>
      <c r="O35" s="44"/>
      <c r="P35" s="32"/>
      <c r="Q35" s="48"/>
      <c r="R35" s="48"/>
      <c r="S35" s="48"/>
      <c r="T35" s="48"/>
      <c r="U35" s="48"/>
      <c r="V35" s="48"/>
      <c r="W35" s="5"/>
    </row>
    <row r="36" spans="1:23">
      <c r="A36" s="263"/>
      <c r="B36" s="14"/>
      <c r="C36" s="14"/>
      <c r="D36" s="14"/>
      <c r="E36" s="16"/>
      <c r="F36" s="29"/>
      <c r="G36" s="30"/>
      <c r="H36" s="30"/>
      <c r="I36" s="30"/>
      <c r="J36" s="30"/>
      <c r="K36" s="7"/>
      <c r="L36" s="12"/>
      <c r="M36" s="21"/>
      <c r="N36" s="21"/>
      <c r="O36" s="44"/>
      <c r="P36" s="32"/>
      <c r="Q36" s="48"/>
      <c r="R36" s="48"/>
      <c r="S36" s="48"/>
      <c r="T36" s="48"/>
      <c r="U36" s="48"/>
      <c r="V36" s="48"/>
      <c r="W36" s="5"/>
    </row>
    <row r="37" spans="1:23">
      <c r="A37" s="263"/>
      <c r="B37" s="14"/>
      <c r="C37" s="14"/>
      <c r="D37" s="14"/>
      <c r="E37" s="16"/>
      <c r="F37" s="29"/>
      <c r="G37" s="30"/>
      <c r="H37" s="30"/>
      <c r="I37" s="30"/>
      <c r="J37" s="30"/>
      <c r="K37" s="7"/>
      <c r="L37" s="12"/>
      <c r="M37" s="21"/>
      <c r="N37" s="21"/>
      <c r="O37" s="44"/>
      <c r="P37" s="32"/>
      <c r="Q37" s="48"/>
      <c r="R37" s="48"/>
      <c r="S37" s="48"/>
      <c r="T37" s="48"/>
      <c r="U37" s="48"/>
      <c r="V37" s="48"/>
      <c r="W37" s="5"/>
    </row>
    <row r="38" spans="1:23" ht="15.75" thickBot="1">
      <c r="A38" s="265"/>
      <c r="B38" s="15"/>
      <c r="C38" s="15"/>
      <c r="D38" s="15"/>
      <c r="E38" s="17"/>
      <c r="F38" s="33"/>
      <c r="G38" s="34"/>
      <c r="H38" s="34"/>
      <c r="I38" s="34"/>
      <c r="J38" s="34"/>
      <c r="K38" s="11"/>
      <c r="L38" s="13"/>
      <c r="M38" s="86"/>
      <c r="N38" s="86"/>
      <c r="O38" s="45"/>
      <c r="P38" s="36"/>
      <c r="Q38" s="48"/>
      <c r="R38" s="48"/>
      <c r="S38" s="48"/>
      <c r="T38" s="48"/>
      <c r="U38" s="48"/>
      <c r="V38" s="48"/>
      <c r="W38" s="5"/>
    </row>
    <row r="39" spans="1:23">
      <c r="B39" s="5"/>
      <c r="C39" s="5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48"/>
      <c r="R39" s="48"/>
      <c r="S39" s="48"/>
      <c r="T39" s="5"/>
      <c r="U39" s="5"/>
      <c r="V39" s="5"/>
      <c r="W39" s="5"/>
    </row>
    <row r="40" spans="1:23"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48"/>
      <c r="R40" s="48"/>
      <c r="S40" s="48"/>
      <c r="T40" s="5"/>
      <c r="U40" s="5"/>
      <c r="V40" s="5"/>
      <c r="W40" s="5"/>
    </row>
    <row r="41" spans="1:23"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</row>
    <row r="42" spans="1:23" hidden="1"/>
    <row r="43" spans="1:23" hidden="1"/>
  </sheetData>
  <sortState ref="B15:O20">
    <sortCondition descending="1" ref="O15:O20"/>
  </sortState>
  <mergeCells count="24">
    <mergeCell ref="F11:N11"/>
    <mergeCell ref="A6:P6"/>
    <mergeCell ref="A7:P7"/>
    <mergeCell ref="A9:P9"/>
    <mergeCell ref="A11:A14"/>
    <mergeCell ref="B11:B14"/>
    <mergeCell ref="C11:C14"/>
    <mergeCell ref="D11:D14"/>
    <mergeCell ref="E11:E14"/>
    <mergeCell ref="O11:O13"/>
    <mergeCell ref="A2:D2"/>
    <mergeCell ref="K2:M2"/>
    <mergeCell ref="N2:P2"/>
    <mergeCell ref="A3:D3"/>
    <mergeCell ref="K3:M3"/>
    <mergeCell ref="N3:P3"/>
    <mergeCell ref="P11:P14"/>
    <mergeCell ref="A8:P8"/>
    <mergeCell ref="A4:D4"/>
    <mergeCell ref="K4:M4"/>
    <mergeCell ref="N4:P4"/>
    <mergeCell ref="M12:M13"/>
    <mergeCell ref="N12:N13"/>
    <mergeCell ref="F12:L12"/>
  </mergeCells>
  <conditionalFormatting sqref="L32:L38">
    <cfRule type="cellIs" dxfId="1" priority="1" operator="between">
      <formula>1</formula>
      <formula>29.5</formula>
    </cfRule>
  </conditionalFormatting>
  <dataValidations count="1">
    <dataValidation type="whole" allowBlank="1" showInputMessage="1" showErrorMessage="1" error="Само бројеви од  0-50" sqref="L17:L38">
      <formula1>0</formula1>
      <formula2>50</formula2>
    </dataValidation>
  </dataValidations>
  <printOptions horizontalCentered="1"/>
  <pageMargins left="0.23622047244094491" right="0.23622047244094491" top="0.35433070866141736" bottom="0.92583333333333329" header="0.31496062992125984" footer="0.6875"/>
  <pageSetup paperSize="9" scale="73" orientation="landscape" verticalDpi="0" r:id="rId1"/>
  <headerFooter>
    <oddFooter>&amp;LЧланови комисије:         1. ____________________________________                                              2.____________________________________                                              3. ____________________________________</oddFooter>
  </headerFooter>
  <colBreaks count="1" manualBreakCount="1">
    <brk id="17" max="38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Y43"/>
  <sheetViews>
    <sheetView zoomScale="80" zoomScaleNormal="80" workbookViewId="0">
      <selection activeCell="A9" sqref="A9:Y9"/>
    </sheetView>
  </sheetViews>
  <sheetFormatPr defaultRowHeight="15"/>
  <cols>
    <col min="1" max="1" width="8.42578125" customWidth="1"/>
    <col min="2" max="2" width="28.5703125" customWidth="1"/>
    <col min="3" max="3" width="25.7109375" customWidth="1"/>
    <col min="4" max="4" width="20" customWidth="1"/>
    <col min="5" max="5" width="28.5703125" customWidth="1"/>
    <col min="6" max="21" width="5.7109375" customWidth="1"/>
    <col min="22" max="25" width="6.7109375" customWidth="1"/>
  </cols>
  <sheetData>
    <row r="1" spans="1:25">
      <c r="D1" s="4"/>
    </row>
    <row r="2" spans="1:25">
      <c r="A2" s="428" t="s">
        <v>0</v>
      </c>
      <c r="B2" s="428"/>
      <c r="C2" s="428"/>
      <c r="D2" s="428"/>
      <c r="E2" s="1"/>
      <c r="F2" s="1"/>
      <c r="G2" s="1"/>
      <c r="H2" s="1"/>
      <c r="J2" s="6"/>
      <c r="T2" s="454" t="s">
        <v>76</v>
      </c>
      <c r="U2" s="428"/>
      <c r="V2" s="428"/>
      <c r="W2" s="429" t="s">
        <v>74</v>
      </c>
      <c r="X2" s="429"/>
      <c r="Y2" s="429"/>
    </row>
    <row r="3" spans="1:25">
      <c r="A3" s="428" t="s">
        <v>2</v>
      </c>
      <c r="B3" s="428"/>
      <c r="C3" s="428"/>
      <c r="D3" s="428"/>
      <c r="E3" s="1"/>
      <c r="F3" s="1"/>
      <c r="G3" s="1"/>
      <c r="H3" s="1"/>
      <c r="J3" s="6"/>
      <c r="T3" s="428" t="s">
        <v>77</v>
      </c>
      <c r="U3" s="428"/>
      <c r="V3" s="428"/>
      <c r="W3" s="429" t="s">
        <v>78</v>
      </c>
      <c r="X3" s="429"/>
      <c r="Y3" s="429"/>
    </row>
    <row r="4" spans="1:25">
      <c r="A4" s="428"/>
      <c r="B4" s="428"/>
      <c r="C4" s="428"/>
      <c r="D4" s="428"/>
      <c r="E4" s="1"/>
      <c r="F4" s="1"/>
      <c r="G4" s="1"/>
      <c r="H4" s="1"/>
      <c r="J4" s="6"/>
      <c r="T4" s="428" t="s">
        <v>4</v>
      </c>
      <c r="U4" s="428"/>
      <c r="V4" s="428"/>
      <c r="W4" s="429" t="s">
        <v>216</v>
      </c>
      <c r="X4" s="429"/>
      <c r="Y4" s="429"/>
    </row>
    <row r="5" spans="1: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25">
      <c r="A6" s="430" t="s">
        <v>217</v>
      </c>
      <c r="B6" s="430"/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  <c r="Q6" s="430"/>
      <c r="R6" s="430"/>
      <c r="S6" s="430"/>
      <c r="T6" s="430"/>
      <c r="U6" s="430"/>
      <c r="V6" s="430"/>
      <c r="W6" s="430"/>
      <c r="X6" s="430"/>
      <c r="Y6" s="430"/>
    </row>
    <row r="7" spans="1:25">
      <c r="A7" s="430" t="s">
        <v>5</v>
      </c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  <c r="N7" s="430"/>
      <c r="O7" s="430"/>
      <c r="P7" s="430"/>
      <c r="Q7" s="430"/>
      <c r="R7" s="430"/>
      <c r="S7" s="430"/>
      <c r="T7" s="430"/>
      <c r="U7" s="430"/>
      <c r="V7" s="430"/>
      <c r="W7" s="430"/>
      <c r="X7" s="430"/>
      <c r="Y7" s="430"/>
    </row>
    <row r="8" spans="1:25">
      <c r="A8" s="430" t="s">
        <v>6</v>
      </c>
      <c r="B8" s="430"/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0"/>
      <c r="N8" s="430"/>
      <c r="O8" s="430"/>
      <c r="P8" s="430"/>
      <c r="Q8" s="430"/>
      <c r="R8" s="430"/>
      <c r="S8" s="430"/>
      <c r="T8" s="430"/>
      <c r="U8" s="430"/>
      <c r="V8" s="430"/>
      <c r="W8" s="430"/>
      <c r="X8" s="430"/>
      <c r="Y8" s="430"/>
    </row>
    <row r="9" spans="1:25" ht="18.75">
      <c r="A9" s="450" t="s">
        <v>222</v>
      </c>
      <c r="B9" s="450"/>
      <c r="C9" s="450"/>
      <c r="D9" s="450"/>
      <c r="E9" s="450"/>
      <c r="F9" s="450"/>
      <c r="G9" s="450"/>
      <c r="H9" s="450"/>
      <c r="I9" s="450"/>
      <c r="J9" s="450"/>
      <c r="K9" s="450"/>
      <c r="L9" s="450"/>
      <c r="M9" s="450"/>
      <c r="N9" s="450"/>
      <c r="O9" s="450"/>
      <c r="P9" s="450"/>
      <c r="Q9" s="450"/>
      <c r="R9" s="450"/>
      <c r="S9" s="450"/>
      <c r="T9" s="450"/>
      <c r="U9" s="450"/>
      <c r="V9" s="450"/>
      <c r="W9" s="450"/>
      <c r="X9" s="450"/>
      <c r="Y9" s="450"/>
    </row>
    <row r="10" spans="1:25" ht="15.75" thickBot="1"/>
    <row r="11" spans="1:25" ht="12.75" customHeight="1" thickBot="1">
      <c r="A11" s="451" t="s">
        <v>198</v>
      </c>
      <c r="B11" s="422" t="s">
        <v>7</v>
      </c>
      <c r="C11" s="425" t="s">
        <v>8</v>
      </c>
      <c r="D11" s="422" t="s">
        <v>9</v>
      </c>
      <c r="E11" s="463" t="s">
        <v>10</v>
      </c>
      <c r="F11" s="490" t="s">
        <v>11</v>
      </c>
      <c r="G11" s="491"/>
      <c r="H11" s="491"/>
      <c r="I11" s="491"/>
      <c r="J11" s="491"/>
      <c r="K11" s="491"/>
      <c r="L11" s="491"/>
      <c r="M11" s="491"/>
      <c r="N11" s="491"/>
      <c r="O11" s="491"/>
      <c r="P11" s="491"/>
      <c r="Q11" s="491"/>
      <c r="R11" s="491"/>
      <c r="S11" s="491"/>
      <c r="T11" s="491"/>
      <c r="U11" s="491"/>
      <c r="V11" s="491"/>
      <c r="W11" s="492"/>
      <c r="X11" s="487" t="s">
        <v>16</v>
      </c>
      <c r="Y11" s="479" t="s">
        <v>12</v>
      </c>
    </row>
    <row r="12" spans="1:25" ht="26.25" customHeight="1" thickBot="1">
      <c r="A12" s="452"/>
      <c r="B12" s="423"/>
      <c r="C12" s="426"/>
      <c r="D12" s="423"/>
      <c r="E12" s="432"/>
      <c r="F12" s="493" t="s">
        <v>37</v>
      </c>
      <c r="G12" s="494"/>
      <c r="H12" s="494"/>
      <c r="I12" s="495"/>
      <c r="J12" s="493" t="s">
        <v>38</v>
      </c>
      <c r="K12" s="494"/>
      <c r="L12" s="494"/>
      <c r="M12" s="494"/>
      <c r="N12" s="494"/>
      <c r="O12" s="494"/>
      <c r="P12" s="494"/>
      <c r="Q12" s="494"/>
      <c r="R12" s="494"/>
      <c r="S12" s="494"/>
      <c r="T12" s="494"/>
      <c r="U12" s="495"/>
      <c r="V12" s="483" t="s">
        <v>14</v>
      </c>
      <c r="W12" s="485" t="s">
        <v>15</v>
      </c>
      <c r="X12" s="488"/>
      <c r="Y12" s="480"/>
    </row>
    <row r="13" spans="1:25" ht="18" customHeight="1" thickBot="1">
      <c r="A13" s="452"/>
      <c r="B13" s="423"/>
      <c r="C13" s="426"/>
      <c r="D13" s="423"/>
      <c r="E13" s="432"/>
      <c r="F13" s="56" t="s">
        <v>17</v>
      </c>
      <c r="G13" s="56" t="s">
        <v>18</v>
      </c>
      <c r="H13" s="56" t="s">
        <v>19</v>
      </c>
      <c r="I13" s="26" t="s">
        <v>20</v>
      </c>
      <c r="J13" s="57" t="s">
        <v>39</v>
      </c>
      <c r="K13" s="57" t="s">
        <v>40</v>
      </c>
      <c r="L13" s="57" t="s">
        <v>41</v>
      </c>
      <c r="M13" s="57" t="s">
        <v>42</v>
      </c>
      <c r="N13" s="57" t="s">
        <v>43</v>
      </c>
      <c r="O13" s="57" t="s">
        <v>44</v>
      </c>
      <c r="P13" s="57" t="s">
        <v>45</v>
      </c>
      <c r="Q13" s="57" t="s">
        <v>46</v>
      </c>
      <c r="R13" s="57" t="s">
        <v>47</v>
      </c>
      <c r="S13" s="57" t="s">
        <v>48</v>
      </c>
      <c r="T13" s="57" t="s">
        <v>49</v>
      </c>
      <c r="U13" s="57" t="s">
        <v>50</v>
      </c>
      <c r="V13" s="484"/>
      <c r="W13" s="486"/>
      <c r="X13" s="489"/>
      <c r="Y13" s="480"/>
    </row>
    <row r="14" spans="1:25" ht="15.75" thickBot="1">
      <c r="A14" s="457"/>
      <c r="B14" s="478"/>
      <c r="C14" s="477"/>
      <c r="D14" s="478"/>
      <c r="E14" s="482"/>
      <c r="F14" s="46" t="s">
        <v>51</v>
      </c>
      <c r="G14" s="46" t="s">
        <v>23</v>
      </c>
      <c r="H14" s="46" t="s">
        <v>51</v>
      </c>
      <c r="I14" s="315" t="s">
        <v>51</v>
      </c>
      <c r="J14" s="316" t="s">
        <v>52</v>
      </c>
      <c r="K14" s="316" t="s">
        <v>52</v>
      </c>
      <c r="L14" s="316" t="s">
        <v>52</v>
      </c>
      <c r="M14" s="316" t="s">
        <v>52</v>
      </c>
      <c r="N14" s="316" t="s">
        <v>52</v>
      </c>
      <c r="O14" s="316" t="s">
        <v>52</v>
      </c>
      <c r="P14" s="316" t="s">
        <v>52</v>
      </c>
      <c r="Q14" s="316" t="s">
        <v>52</v>
      </c>
      <c r="R14" s="316" t="s">
        <v>52</v>
      </c>
      <c r="S14" s="316" t="s">
        <v>52</v>
      </c>
      <c r="T14" s="316" t="s">
        <v>53</v>
      </c>
      <c r="U14" s="316" t="s">
        <v>53</v>
      </c>
      <c r="V14" s="312" t="s">
        <v>26</v>
      </c>
      <c r="W14" s="312" t="s">
        <v>26</v>
      </c>
      <c r="X14" s="313" t="s">
        <v>34</v>
      </c>
      <c r="Y14" s="481"/>
    </row>
    <row r="15" spans="1:25" ht="16.5">
      <c r="A15" s="347">
        <v>1</v>
      </c>
      <c r="B15" s="356" t="s">
        <v>139</v>
      </c>
      <c r="C15" s="356" t="s">
        <v>138</v>
      </c>
      <c r="D15" s="356" t="s">
        <v>78</v>
      </c>
      <c r="E15" s="356" t="s">
        <v>124</v>
      </c>
      <c r="F15" s="357">
        <v>2</v>
      </c>
      <c r="G15" s="358">
        <v>3</v>
      </c>
      <c r="H15" s="358">
        <v>2</v>
      </c>
      <c r="I15" s="363">
        <v>2</v>
      </c>
      <c r="J15" s="357">
        <v>3</v>
      </c>
      <c r="K15" s="359">
        <v>3</v>
      </c>
      <c r="L15" s="364">
        <v>3</v>
      </c>
      <c r="M15" s="359">
        <v>3</v>
      </c>
      <c r="N15" s="359">
        <v>3</v>
      </c>
      <c r="O15" s="365">
        <v>3</v>
      </c>
      <c r="P15" s="365">
        <v>3</v>
      </c>
      <c r="Q15" s="365">
        <v>3</v>
      </c>
      <c r="R15" s="365">
        <v>3</v>
      </c>
      <c r="S15" s="365">
        <v>3</v>
      </c>
      <c r="T15" s="365">
        <v>5</v>
      </c>
      <c r="U15" s="366">
        <v>5</v>
      </c>
      <c r="V15" s="345">
        <f>SUM(F15:U15)</f>
        <v>49</v>
      </c>
      <c r="W15" s="345">
        <v>50</v>
      </c>
      <c r="X15" s="345">
        <f>SUM(V15:W15)</f>
        <v>99</v>
      </c>
      <c r="Y15" s="367">
        <v>1</v>
      </c>
    </row>
    <row r="16" spans="1:25" ht="16.5">
      <c r="A16" s="368">
        <v>2</v>
      </c>
      <c r="B16" s="356" t="s">
        <v>140</v>
      </c>
      <c r="C16" s="356" t="s">
        <v>138</v>
      </c>
      <c r="D16" s="356" t="s">
        <v>78</v>
      </c>
      <c r="E16" s="356" t="s">
        <v>124</v>
      </c>
      <c r="F16" s="357">
        <v>2</v>
      </c>
      <c r="G16" s="358">
        <v>3</v>
      </c>
      <c r="H16" s="358">
        <v>2</v>
      </c>
      <c r="I16" s="363">
        <v>2</v>
      </c>
      <c r="J16" s="357">
        <v>3</v>
      </c>
      <c r="K16" s="359">
        <v>3</v>
      </c>
      <c r="L16" s="364">
        <v>3</v>
      </c>
      <c r="M16" s="359">
        <v>3</v>
      </c>
      <c r="N16" s="359">
        <v>3</v>
      </c>
      <c r="O16" s="365">
        <v>3</v>
      </c>
      <c r="P16" s="365">
        <v>3</v>
      </c>
      <c r="Q16" s="365">
        <v>3</v>
      </c>
      <c r="R16" s="365">
        <v>3</v>
      </c>
      <c r="S16" s="365">
        <v>3</v>
      </c>
      <c r="T16" s="365">
        <v>4</v>
      </c>
      <c r="U16" s="366">
        <v>4</v>
      </c>
      <c r="V16" s="345">
        <f>SUM(F16:U16)</f>
        <v>47</v>
      </c>
      <c r="W16" s="345">
        <v>46</v>
      </c>
      <c r="X16" s="345">
        <f>SUM(V16:W16)</f>
        <v>93</v>
      </c>
      <c r="Y16" s="369">
        <v>2</v>
      </c>
    </row>
    <row r="17" spans="1:25">
      <c r="A17" s="319">
        <v>3</v>
      </c>
      <c r="B17" s="356" t="s">
        <v>143</v>
      </c>
      <c r="C17" s="361" t="s">
        <v>86</v>
      </c>
      <c r="D17" s="356" t="s">
        <v>78</v>
      </c>
      <c r="E17" s="356" t="s">
        <v>133</v>
      </c>
      <c r="F17" s="357">
        <v>2</v>
      </c>
      <c r="G17" s="358">
        <v>1</v>
      </c>
      <c r="H17" s="358">
        <v>2</v>
      </c>
      <c r="I17" s="363">
        <v>2</v>
      </c>
      <c r="J17" s="357">
        <v>3</v>
      </c>
      <c r="K17" s="359">
        <v>3</v>
      </c>
      <c r="L17" s="364">
        <v>3</v>
      </c>
      <c r="M17" s="359">
        <v>3</v>
      </c>
      <c r="N17" s="359">
        <v>3</v>
      </c>
      <c r="O17" s="365">
        <v>3</v>
      </c>
      <c r="P17" s="365">
        <v>3</v>
      </c>
      <c r="Q17" s="365">
        <v>3</v>
      </c>
      <c r="R17" s="365">
        <v>3</v>
      </c>
      <c r="S17" s="365">
        <v>3</v>
      </c>
      <c r="T17" s="365">
        <v>3</v>
      </c>
      <c r="U17" s="366">
        <v>4</v>
      </c>
      <c r="V17" s="345">
        <f>SUM(F17:U17)</f>
        <v>44</v>
      </c>
      <c r="W17" s="345">
        <v>44</v>
      </c>
      <c r="X17" s="345">
        <f>SUM(V17:W17)</f>
        <v>88</v>
      </c>
      <c r="Y17" s="370">
        <v>3</v>
      </c>
    </row>
    <row r="18" spans="1:25">
      <c r="A18" s="264">
        <v>4</v>
      </c>
      <c r="B18" s="282" t="s">
        <v>141</v>
      </c>
      <c r="C18" s="282" t="s">
        <v>116</v>
      </c>
      <c r="D18" s="282" t="s">
        <v>78</v>
      </c>
      <c r="E18" s="282" t="s">
        <v>119</v>
      </c>
      <c r="F18" s="29">
        <v>1</v>
      </c>
      <c r="G18" s="30">
        <v>3</v>
      </c>
      <c r="H18" s="30">
        <v>2</v>
      </c>
      <c r="I18" s="31">
        <v>2</v>
      </c>
      <c r="J18" s="29">
        <v>3</v>
      </c>
      <c r="K18" s="7">
        <v>3</v>
      </c>
      <c r="L18" s="115">
        <v>3</v>
      </c>
      <c r="M18" s="7">
        <v>3</v>
      </c>
      <c r="N18" s="7">
        <v>3</v>
      </c>
      <c r="O18" s="37">
        <v>3</v>
      </c>
      <c r="P18" s="37">
        <v>3</v>
      </c>
      <c r="Q18" s="37">
        <v>3</v>
      </c>
      <c r="R18" s="37">
        <v>3</v>
      </c>
      <c r="S18" s="37">
        <v>3</v>
      </c>
      <c r="T18" s="37">
        <v>5</v>
      </c>
      <c r="U18" s="41">
        <v>5</v>
      </c>
      <c r="V18" s="44">
        <f>SUM(F18:U18)</f>
        <v>48</v>
      </c>
      <c r="W18" s="44">
        <v>39.5</v>
      </c>
      <c r="X18" s="44">
        <f>SUM(V18:W18)</f>
        <v>87.5</v>
      </c>
      <c r="Y18" s="276">
        <v>4</v>
      </c>
    </row>
    <row r="19" spans="1:25">
      <c r="A19" s="270">
        <v>5</v>
      </c>
      <c r="B19" s="282" t="s">
        <v>142</v>
      </c>
      <c r="C19" s="282" t="s">
        <v>86</v>
      </c>
      <c r="D19" s="282" t="s">
        <v>78</v>
      </c>
      <c r="E19" s="282" t="s">
        <v>133</v>
      </c>
      <c r="F19" s="29">
        <v>2</v>
      </c>
      <c r="G19" s="30">
        <v>4</v>
      </c>
      <c r="H19" s="30">
        <v>2</v>
      </c>
      <c r="I19" s="31">
        <v>2</v>
      </c>
      <c r="J19" s="29">
        <v>2</v>
      </c>
      <c r="K19" s="7">
        <v>3</v>
      </c>
      <c r="L19" s="115">
        <v>3</v>
      </c>
      <c r="M19" s="7">
        <v>3</v>
      </c>
      <c r="N19" s="7">
        <v>3</v>
      </c>
      <c r="O19" s="37">
        <v>3</v>
      </c>
      <c r="P19" s="37">
        <v>3</v>
      </c>
      <c r="Q19" s="37">
        <v>3</v>
      </c>
      <c r="R19" s="37">
        <v>3</v>
      </c>
      <c r="S19" s="37">
        <v>3</v>
      </c>
      <c r="T19" s="37">
        <v>5</v>
      </c>
      <c r="U19" s="41">
        <v>5</v>
      </c>
      <c r="V19" s="44">
        <f>SUM(F19:U19)</f>
        <v>49</v>
      </c>
      <c r="W19" s="44">
        <v>38</v>
      </c>
      <c r="X19" s="44">
        <f>SUM(V19:W19)</f>
        <v>87</v>
      </c>
      <c r="Y19" s="276">
        <v>5</v>
      </c>
    </row>
    <row r="20" spans="1:25">
      <c r="A20" s="264"/>
      <c r="B20" s="314"/>
      <c r="C20" s="227"/>
      <c r="D20" s="314"/>
      <c r="E20" s="237"/>
      <c r="F20" s="238"/>
      <c r="G20" s="239"/>
      <c r="H20" s="239"/>
      <c r="I20" s="240"/>
      <c r="J20" s="241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3"/>
      <c r="V20" s="244"/>
      <c r="W20" s="245"/>
      <c r="X20" s="246"/>
      <c r="Y20" s="276"/>
    </row>
    <row r="21" spans="1:25">
      <c r="A21" s="267"/>
      <c r="B21" s="98"/>
      <c r="C21" s="96"/>
      <c r="D21" s="98"/>
      <c r="E21" s="102"/>
      <c r="F21" s="29"/>
      <c r="G21" s="30"/>
      <c r="H21" s="30"/>
      <c r="I21" s="31"/>
      <c r="J21" s="29"/>
      <c r="K21" s="7"/>
      <c r="L21" s="115"/>
      <c r="M21" s="7"/>
      <c r="N21" s="7"/>
      <c r="O21" s="37"/>
      <c r="P21" s="37"/>
      <c r="Q21" s="37"/>
      <c r="R21" s="37"/>
      <c r="S21" s="37"/>
      <c r="T21" s="37"/>
      <c r="U21" s="41"/>
      <c r="V21" s="58"/>
      <c r="W21" s="44"/>
      <c r="X21" s="58"/>
      <c r="Y21" s="32"/>
    </row>
    <row r="22" spans="1:25">
      <c r="A22" s="264"/>
      <c r="B22" s="98"/>
      <c r="C22" s="96"/>
      <c r="D22" s="96"/>
      <c r="E22" s="102"/>
      <c r="F22" s="29"/>
      <c r="G22" s="30"/>
      <c r="H22" s="30"/>
      <c r="I22" s="31"/>
      <c r="J22" s="29"/>
      <c r="K22" s="7"/>
      <c r="L22" s="115"/>
      <c r="M22" s="7"/>
      <c r="N22" s="7"/>
      <c r="O22" s="37"/>
      <c r="P22" s="37"/>
      <c r="Q22" s="37"/>
      <c r="R22" s="37"/>
      <c r="S22" s="37"/>
      <c r="T22" s="37"/>
      <c r="U22" s="41"/>
      <c r="V22" s="58"/>
      <c r="W22" s="44"/>
      <c r="X22" s="58"/>
      <c r="Y22" s="32"/>
    </row>
    <row r="23" spans="1:25">
      <c r="A23" s="267"/>
      <c r="B23" s="98"/>
      <c r="C23" s="98"/>
      <c r="D23" s="98"/>
      <c r="E23" s="102"/>
      <c r="F23" s="29"/>
      <c r="G23" s="30"/>
      <c r="H23" s="30"/>
      <c r="I23" s="31"/>
      <c r="J23" s="29"/>
      <c r="K23" s="7"/>
      <c r="L23" s="115"/>
      <c r="M23" s="7"/>
      <c r="N23" s="7"/>
      <c r="O23" s="37"/>
      <c r="P23" s="37"/>
      <c r="Q23" s="37"/>
      <c r="R23" s="37"/>
      <c r="S23" s="37"/>
      <c r="T23" s="37"/>
      <c r="U23" s="41"/>
      <c r="V23" s="58"/>
      <c r="W23" s="44"/>
      <c r="X23" s="58"/>
      <c r="Y23" s="32"/>
    </row>
    <row r="24" spans="1:25">
      <c r="A24" s="264"/>
      <c r="B24" s="98"/>
      <c r="C24" s="98"/>
      <c r="D24" s="98"/>
      <c r="E24" s="102"/>
      <c r="F24" s="29"/>
      <c r="G24" s="30"/>
      <c r="H24" s="30"/>
      <c r="I24" s="31"/>
      <c r="J24" s="29"/>
      <c r="K24" s="7"/>
      <c r="L24" s="115"/>
      <c r="M24" s="7"/>
      <c r="N24" s="7"/>
      <c r="O24" s="37"/>
      <c r="P24" s="37"/>
      <c r="Q24" s="37"/>
      <c r="R24" s="37"/>
      <c r="S24" s="37"/>
      <c r="T24" s="37"/>
      <c r="U24" s="41"/>
      <c r="V24" s="58"/>
      <c r="W24" s="44"/>
      <c r="X24" s="58"/>
      <c r="Y24" s="32"/>
    </row>
    <row r="25" spans="1:25">
      <c r="A25" s="267"/>
      <c r="B25" s="89"/>
      <c r="C25" s="90"/>
      <c r="D25" s="89"/>
      <c r="E25" s="237"/>
      <c r="F25" s="238"/>
      <c r="G25" s="239"/>
      <c r="H25" s="239"/>
      <c r="I25" s="240"/>
      <c r="J25" s="241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3"/>
      <c r="V25" s="244"/>
      <c r="W25" s="245"/>
      <c r="X25" s="246"/>
      <c r="Y25" s="32"/>
    </row>
    <row r="26" spans="1:25">
      <c r="A26" s="18"/>
      <c r="B26" s="19"/>
      <c r="C26" s="19"/>
      <c r="D26" s="19"/>
      <c r="E26" s="16"/>
      <c r="F26" s="29"/>
      <c r="G26" s="30"/>
      <c r="H26" s="30"/>
      <c r="I26" s="31"/>
      <c r="J26" s="29"/>
      <c r="K26" s="7"/>
      <c r="L26" s="7"/>
      <c r="M26" s="7"/>
      <c r="N26" s="7"/>
      <c r="O26" s="37"/>
      <c r="P26" s="37"/>
      <c r="Q26" s="37"/>
      <c r="R26" s="37"/>
      <c r="S26" s="37"/>
      <c r="T26" s="37"/>
      <c r="U26" s="41"/>
      <c r="V26" s="58"/>
      <c r="W26" s="44"/>
      <c r="X26" s="44"/>
      <c r="Y26" s="32"/>
    </row>
    <row r="27" spans="1:25">
      <c r="A27" s="18"/>
      <c r="B27" s="14"/>
      <c r="C27" s="14"/>
      <c r="D27" s="14"/>
      <c r="E27" s="16"/>
      <c r="F27" s="29"/>
      <c r="G27" s="30"/>
      <c r="H27" s="30"/>
      <c r="I27" s="31"/>
      <c r="J27" s="29"/>
      <c r="K27" s="7"/>
      <c r="L27" s="7"/>
      <c r="M27" s="7"/>
      <c r="N27" s="7"/>
      <c r="O27" s="37"/>
      <c r="P27" s="37"/>
      <c r="Q27" s="37"/>
      <c r="R27" s="37"/>
      <c r="S27" s="37"/>
      <c r="T27" s="37"/>
      <c r="U27" s="41"/>
      <c r="V27" s="58"/>
      <c r="W27" s="44"/>
      <c r="X27" s="44"/>
      <c r="Y27" s="32"/>
    </row>
    <row r="28" spans="1:25">
      <c r="A28" s="18"/>
      <c r="B28" s="14"/>
      <c r="C28" s="14"/>
      <c r="D28" s="14"/>
      <c r="E28" s="16"/>
      <c r="F28" s="29"/>
      <c r="G28" s="30"/>
      <c r="H28" s="30"/>
      <c r="I28" s="31"/>
      <c r="J28" s="29"/>
      <c r="K28" s="7"/>
      <c r="L28" s="7"/>
      <c r="M28" s="7"/>
      <c r="N28" s="7"/>
      <c r="O28" s="37"/>
      <c r="P28" s="37"/>
      <c r="Q28" s="37"/>
      <c r="R28" s="37"/>
      <c r="S28" s="37"/>
      <c r="T28" s="37"/>
      <c r="U28" s="41"/>
      <c r="V28" s="58"/>
      <c r="W28" s="44"/>
      <c r="X28" s="44"/>
      <c r="Y28" s="32"/>
    </row>
    <row r="29" spans="1:25">
      <c r="A29" s="18"/>
      <c r="B29" s="14"/>
      <c r="C29" s="14"/>
      <c r="D29" s="14"/>
      <c r="E29" s="16"/>
      <c r="F29" s="29"/>
      <c r="G29" s="30"/>
      <c r="H29" s="30"/>
      <c r="I29" s="31"/>
      <c r="J29" s="29"/>
      <c r="K29" s="7"/>
      <c r="L29" s="7"/>
      <c r="M29" s="7"/>
      <c r="N29" s="7"/>
      <c r="O29" s="37"/>
      <c r="P29" s="37"/>
      <c r="Q29" s="37"/>
      <c r="R29" s="37"/>
      <c r="S29" s="37"/>
      <c r="T29" s="37"/>
      <c r="U29" s="41"/>
      <c r="V29" s="58"/>
      <c r="W29" s="44"/>
      <c r="X29" s="44"/>
      <c r="Y29" s="32"/>
    </row>
    <row r="30" spans="1:25">
      <c r="A30" s="18"/>
      <c r="B30" s="14"/>
      <c r="C30" s="14"/>
      <c r="D30" s="14"/>
      <c r="E30" s="16"/>
      <c r="F30" s="29"/>
      <c r="G30" s="30"/>
      <c r="H30" s="30"/>
      <c r="I30" s="31"/>
      <c r="J30" s="29"/>
      <c r="K30" s="7"/>
      <c r="L30" s="7"/>
      <c r="M30" s="7"/>
      <c r="N30" s="7"/>
      <c r="O30" s="37"/>
      <c r="P30" s="37"/>
      <c r="Q30" s="37"/>
      <c r="R30" s="37"/>
      <c r="S30" s="37"/>
      <c r="T30" s="37"/>
      <c r="U30" s="41"/>
      <c r="V30" s="58"/>
      <c r="W30" s="44"/>
      <c r="X30" s="44"/>
      <c r="Y30" s="32"/>
    </row>
    <row r="31" spans="1:25">
      <c r="A31" s="18"/>
      <c r="B31" s="14"/>
      <c r="C31" s="14"/>
      <c r="D31" s="14"/>
      <c r="E31" s="16"/>
      <c r="F31" s="29"/>
      <c r="G31" s="30"/>
      <c r="H31" s="30"/>
      <c r="I31" s="31"/>
      <c r="J31" s="29"/>
      <c r="K31" s="7"/>
      <c r="L31" s="7"/>
      <c r="M31" s="7"/>
      <c r="N31" s="7"/>
      <c r="O31" s="37"/>
      <c r="P31" s="37"/>
      <c r="Q31" s="37"/>
      <c r="R31" s="37"/>
      <c r="S31" s="37"/>
      <c r="T31" s="37"/>
      <c r="U31" s="41"/>
      <c r="V31" s="58"/>
      <c r="W31" s="44"/>
      <c r="X31" s="44"/>
      <c r="Y31" s="32"/>
    </row>
    <row r="32" spans="1:25">
      <c r="A32" s="18"/>
      <c r="B32" s="14"/>
      <c r="C32" s="14"/>
      <c r="D32" s="14"/>
      <c r="E32" s="16"/>
      <c r="F32" s="29"/>
      <c r="G32" s="30"/>
      <c r="H32" s="30"/>
      <c r="I32" s="31"/>
      <c r="J32" s="29"/>
      <c r="K32" s="7"/>
      <c r="L32" s="7"/>
      <c r="M32" s="7"/>
      <c r="N32" s="7"/>
      <c r="O32" s="37"/>
      <c r="P32" s="37"/>
      <c r="Q32" s="37"/>
      <c r="R32" s="37"/>
      <c r="S32" s="37"/>
      <c r="T32" s="37"/>
      <c r="U32" s="41"/>
      <c r="V32" s="58"/>
      <c r="W32" s="44"/>
      <c r="X32" s="44"/>
      <c r="Y32" s="32"/>
    </row>
    <row r="33" spans="1:25">
      <c r="A33" s="18"/>
      <c r="B33" s="14"/>
      <c r="C33" s="14"/>
      <c r="D33" s="14"/>
      <c r="E33" s="16"/>
      <c r="F33" s="29"/>
      <c r="G33" s="30"/>
      <c r="H33" s="30"/>
      <c r="I33" s="31"/>
      <c r="J33" s="29"/>
      <c r="K33" s="7"/>
      <c r="L33" s="7"/>
      <c r="M33" s="7"/>
      <c r="N33" s="7"/>
      <c r="O33" s="37"/>
      <c r="P33" s="37"/>
      <c r="Q33" s="37"/>
      <c r="R33" s="37"/>
      <c r="S33" s="37"/>
      <c r="T33" s="37"/>
      <c r="U33" s="41"/>
      <c r="V33" s="44"/>
      <c r="W33" s="44"/>
      <c r="X33" s="44"/>
      <c r="Y33" s="32"/>
    </row>
    <row r="34" spans="1:25">
      <c r="A34" s="18"/>
      <c r="B34" s="14"/>
      <c r="C34" s="14"/>
      <c r="D34" s="14"/>
      <c r="E34" s="16"/>
      <c r="F34" s="29"/>
      <c r="G34" s="30"/>
      <c r="H34" s="30"/>
      <c r="I34" s="31"/>
      <c r="J34" s="29"/>
      <c r="K34" s="7"/>
      <c r="L34" s="7"/>
      <c r="M34" s="7"/>
      <c r="N34" s="7"/>
      <c r="O34" s="37"/>
      <c r="P34" s="37"/>
      <c r="Q34" s="37"/>
      <c r="R34" s="37"/>
      <c r="S34" s="37"/>
      <c r="T34" s="37"/>
      <c r="U34" s="41"/>
      <c r="V34" s="44"/>
      <c r="W34" s="44"/>
      <c r="X34" s="44"/>
      <c r="Y34" s="32"/>
    </row>
    <row r="35" spans="1:25">
      <c r="A35" s="18"/>
      <c r="B35" s="14"/>
      <c r="C35" s="14"/>
      <c r="D35" s="14"/>
      <c r="E35" s="16"/>
      <c r="F35" s="29"/>
      <c r="G35" s="30"/>
      <c r="H35" s="30"/>
      <c r="I35" s="31"/>
      <c r="J35" s="29"/>
      <c r="K35" s="7"/>
      <c r="L35" s="7"/>
      <c r="M35" s="7"/>
      <c r="N35" s="7"/>
      <c r="O35" s="37"/>
      <c r="P35" s="37"/>
      <c r="Q35" s="37"/>
      <c r="R35" s="37"/>
      <c r="S35" s="37"/>
      <c r="T35" s="37"/>
      <c r="U35" s="41"/>
      <c r="V35" s="44"/>
      <c r="W35" s="44"/>
      <c r="X35" s="44"/>
      <c r="Y35" s="32"/>
    </row>
    <row r="36" spans="1:25">
      <c r="A36" s="14"/>
      <c r="B36" s="14"/>
      <c r="C36" s="14"/>
      <c r="D36" s="14"/>
      <c r="E36" s="16"/>
      <c r="F36" s="29"/>
      <c r="G36" s="30"/>
      <c r="H36" s="30"/>
      <c r="I36" s="31"/>
      <c r="J36" s="29"/>
      <c r="K36" s="7"/>
      <c r="L36" s="7"/>
      <c r="M36" s="7"/>
      <c r="N36" s="7"/>
      <c r="O36" s="37"/>
      <c r="P36" s="37"/>
      <c r="Q36" s="37"/>
      <c r="R36" s="37"/>
      <c r="S36" s="37"/>
      <c r="T36" s="37"/>
      <c r="U36" s="41"/>
      <c r="V36" s="44"/>
      <c r="W36" s="44"/>
      <c r="X36" s="44"/>
      <c r="Y36" s="32"/>
    </row>
    <row r="37" spans="1:25">
      <c r="A37" s="14"/>
      <c r="B37" s="14"/>
      <c r="C37" s="14"/>
      <c r="D37" s="14"/>
      <c r="E37" s="16"/>
      <c r="F37" s="29"/>
      <c r="G37" s="30"/>
      <c r="H37" s="30"/>
      <c r="I37" s="31"/>
      <c r="J37" s="29"/>
      <c r="K37" s="7"/>
      <c r="L37" s="7"/>
      <c r="M37" s="7"/>
      <c r="N37" s="7"/>
      <c r="O37" s="37"/>
      <c r="P37" s="37"/>
      <c r="Q37" s="37"/>
      <c r="R37" s="37"/>
      <c r="S37" s="37"/>
      <c r="T37" s="37"/>
      <c r="U37" s="41"/>
      <c r="V37" s="44"/>
      <c r="W37" s="44"/>
      <c r="X37" s="44"/>
      <c r="Y37" s="32"/>
    </row>
    <row r="38" spans="1:25" ht="15.75" thickBot="1">
      <c r="A38" s="15"/>
      <c r="B38" s="15"/>
      <c r="C38" s="15"/>
      <c r="D38" s="15"/>
      <c r="E38" s="17"/>
      <c r="F38" s="33"/>
      <c r="G38" s="34"/>
      <c r="H38" s="34"/>
      <c r="I38" s="35"/>
      <c r="J38" s="33"/>
      <c r="K38" s="11"/>
      <c r="L38" s="11"/>
      <c r="M38" s="11"/>
      <c r="N38" s="11"/>
      <c r="O38" s="42"/>
      <c r="P38" s="42"/>
      <c r="Q38" s="42"/>
      <c r="R38" s="42"/>
      <c r="S38" s="42"/>
      <c r="T38" s="42"/>
      <c r="U38" s="43"/>
      <c r="V38" s="45"/>
      <c r="W38" s="45"/>
      <c r="X38" s="45"/>
      <c r="Y38" s="36"/>
    </row>
    <row r="39" spans="1:25">
      <c r="B39" s="5"/>
      <c r="C39" s="5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</row>
    <row r="40" spans="1:25"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</row>
    <row r="41" spans="1:25"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</row>
    <row r="42" spans="1:25" hidden="1"/>
    <row r="43" spans="1:25" hidden="1"/>
  </sheetData>
  <sortState ref="B15:X20">
    <sortCondition descending="1" ref="X15:X20"/>
  </sortState>
  <mergeCells count="25">
    <mergeCell ref="A2:D2"/>
    <mergeCell ref="T2:V2"/>
    <mergeCell ref="A3:D3"/>
    <mergeCell ref="T3:V3"/>
    <mergeCell ref="X11:X13"/>
    <mergeCell ref="F11:W11"/>
    <mergeCell ref="W2:Y2"/>
    <mergeCell ref="W3:Y3"/>
    <mergeCell ref="W4:Y4"/>
    <mergeCell ref="A4:D4"/>
    <mergeCell ref="A8:Y8"/>
    <mergeCell ref="A9:Y9"/>
    <mergeCell ref="F12:I12"/>
    <mergeCell ref="J12:U12"/>
    <mergeCell ref="A11:A14"/>
    <mergeCell ref="B11:B14"/>
    <mergeCell ref="T4:V4"/>
    <mergeCell ref="C11:C14"/>
    <mergeCell ref="D11:D14"/>
    <mergeCell ref="Y11:Y14"/>
    <mergeCell ref="E11:E14"/>
    <mergeCell ref="V12:V13"/>
    <mergeCell ref="W12:W13"/>
    <mergeCell ref="A6:Y6"/>
    <mergeCell ref="A7:Y7"/>
  </mergeCells>
  <conditionalFormatting sqref="L26:L38">
    <cfRule type="cellIs" dxfId="0" priority="1" operator="between">
      <formula>1</formula>
      <formula>29.5</formula>
    </cfRule>
  </conditionalFormatting>
  <dataValidations count="1">
    <dataValidation type="whole" allowBlank="1" showInputMessage="1" showErrorMessage="1" error="Само бројеви од  0-50" sqref="L17:L38">
      <formula1>0</formula1>
      <formula2>50</formula2>
    </dataValidation>
  </dataValidations>
  <printOptions horizontalCentered="1"/>
  <pageMargins left="0.23622047244094491" right="0.23622047244094491" top="0.35433070866141736" bottom="0.92583333333333329" header="0.31496062992125984" footer="0.6875"/>
  <pageSetup paperSize="9" scale="62" orientation="landscape" verticalDpi="0" r:id="rId1"/>
  <headerFooter>
    <oddFooter>&amp;LЧланови комисије:         1. ____________________________________                                              2.____________________________________                                              3. ____________________________________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X41"/>
  <sheetViews>
    <sheetView zoomScale="90" zoomScaleNormal="90" workbookViewId="0">
      <selection activeCell="A9" sqref="A9:Q9"/>
    </sheetView>
  </sheetViews>
  <sheetFormatPr defaultRowHeight="15"/>
  <cols>
    <col min="1" max="1" width="8.42578125" customWidth="1"/>
    <col min="2" max="2" width="28.5703125" customWidth="1"/>
    <col min="3" max="3" width="25.7109375" customWidth="1"/>
    <col min="4" max="4" width="20" customWidth="1"/>
    <col min="5" max="5" width="17.140625" customWidth="1"/>
    <col min="6" max="6" width="6.7109375" customWidth="1"/>
    <col min="7" max="8" width="7.7109375" customWidth="1"/>
    <col min="9" max="11" width="9.28515625" customWidth="1"/>
    <col min="12" max="12" width="7.7109375" customWidth="1"/>
    <col min="13" max="15" width="8.7109375" customWidth="1"/>
    <col min="16" max="16" width="8.140625" customWidth="1"/>
    <col min="17" max="18" width="5.7109375" customWidth="1"/>
    <col min="19" max="19" width="6.7109375" customWidth="1"/>
    <col min="20" max="21" width="5.7109375" customWidth="1"/>
    <col min="22" max="22" width="7.7109375" customWidth="1"/>
    <col min="23" max="23" width="4.28515625" customWidth="1"/>
  </cols>
  <sheetData>
    <row r="1" spans="1:17">
      <c r="D1" s="4"/>
    </row>
    <row r="2" spans="1:17">
      <c r="A2" s="428" t="s">
        <v>0</v>
      </c>
      <c r="B2" s="428"/>
      <c r="C2" s="428"/>
      <c r="D2" s="428"/>
      <c r="E2" s="1"/>
      <c r="F2" s="1"/>
      <c r="G2" s="1"/>
      <c r="H2" s="1"/>
      <c r="J2" s="428" t="s">
        <v>1</v>
      </c>
      <c r="K2" s="428"/>
      <c r="L2" s="428"/>
      <c r="M2" s="429" t="s">
        <v>73</v>
      </c>
      <c r="N2" s="429"/>
      <c r="O2" s="429"/>
      <c r="P2" s="429"/>
      <c r="Q2" s="83"/>
    </row>
    <row r="3" spans="1:17">
      <c r="A3" s="428" t="s">
        <v>2</v>
      </c>
      <c r="B3" s="428"/>
      <c r="C3" s="428"/>
      <c r="D3" s="428"/>
      <c r="E3" s="1"/>
      <c r="F3" s="1"/>
      <c r="G3" s="1"/>
      <c r="H3" s="1"/>
      <c r="J3" s="428" t="s">
        <v>3</v>
      </c>
      <c r="K3" s="428"/>
      <c r="L3" s="428"/>
      <c r="M3" s="429" t="s">
        <v>78</v>
      </c>
      <c r="N3" s="429"/>
      <c r="O3" s="429"/>
      <c r="P3" s="429"/>
      <c r="Q3" s="83"/>
    </row>
    <row r="4" spans="1:17">
      <c r="A4" s="428"/>
      <c r="B4" s="428"/>
      <c r="C4" s="428"/>
      <c r="D4" s="428"/>
      <c r="E4" s="1"/>
      <c r="F4" s="1"/>
      <c r="G4" s="1"/>
      <c r="H4" s="1"/>
      <c r="J4" s="428" t="s">
        <v>4</v>
      </c>
      <c r="K4" s="428"/>
      <c r="L4" s="428"/>
      <c r="M4" s="429" t="s">
        <v>214</v>
      </c>
      <c r="N4" s="429"/>
      <c r="O4" s="429"/>
      <c r="P4" s="429"/>
      <c r="Q4" s="83"/>
    </row>
    <row r="5" spans="1:1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7">
      <c r="A6" s="430" t="s">
        <v>217</v>
      </c>
      <c r="B6" s="430"/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  <c r="Q6" s="430"/>
    </row>
    <row r="7" spans="1:17">
      <c r="A7" s="430" t="s">
        <v>5</v>
      </c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  <c r="N7" s="430"/>
      <c r="O7" s="430"/>
      <c r="P7" s="430"/>
      <c r="Q7" s="430"/>
    </row>
    <row r="8" spans="1:17">
      <c r="A8" s="430" t="s">
        <v>6</v>
      </c>
      <c r="B8" s="430"/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0"/>
      <c r="N8" s="430"/>
      <c r="O8" s="430"/>
      <c r="P8" s="430"/>
      <c r="Q8" s="430"/>
    </row>
    <row r="9" spans="1:17" ht="18.75">
      <c r="A9" s="450" t="s">
        <v>223</v>
      </c>
      <c r="B9" s="450"/>
      <c r="C9" s="450"/>
      <c r="D9" s="450"/>
      <c r="E9" s="450"/>
      <c r="F9" s="450"/>
      <c r="G9" s="450"/>
      <c r="H9" s="450"/>
      <c r="I9" s="450"/>
      <c r="J9" s="450"/>
      <c r="K9" s="450"/>
      <c r="L9" s="450"/>
      <c r="M9" s="450"/>
      <c r="N9" s="450"/>
      <c r="O9" s="450"/>
      <c r="P9" s="450"/>
      <c r="Q9" s="450"/>
    </row>
    <row r="10" spans="1:17" ht="15.75" thickBot="1"/>
    <row r="11" spans="1:17" ht="12.75" customHeight="1" thickBot="1">
      <c r="A11" s="499" t="s">
        <v>198</v>
      </c>
      <c r="B11" s="501" t="s">
        <v>7</v>
      </c>
      <c r="C11" s="503" t="s">
        <v>8</v>
      </c>
      <c r="D11" s="501" t="s">
        <v>9</v>
      </c>
      <c r="E11" s="505" t="s">
        <v>10</v>
      </c>
      <c r="F11" s="447" t="s">
        <v>54</v>
      </c>
      <c r="G11" s="507" t="s">
        <v>55</v>
      </c>
      <c r="H11" s="508"/>
      <c r="I11" s="508"/>
      <c r="J11" s="508"/>
      <c r="K11" s="508"/>
      <c r="L11" s="509"/>
      <c r="M11" s="513" t="s">
        <v>157</v>
      </c>
      <c r="N11" s="510" t="s">
        <v>15</v>
      </c>
      <c r="O11" s="516" t="s">
        <v>16</v>
      </c>
      <c r="P11" s="496" t="s">
        <v>12</v>
      </c>
    </row>
    <row r="12" spans="1:17" ht="26.25" customHeight="1" thickBot="1">
      <c r="A12" s="500"/>
      <c r="B12" s="502"/>
      <c r="C12" s="504"/>
      <c r="D12" s="502"/>
      <c r="E12" s="506"/>
      <c r="F12" s="448"/>
      <c r="G12" s="59" t="s">
        <v>56</v>
      </c>
      <c r="H12" s="59" t="s">
        <v>57</v>
      </c>
      <c r="I12" s="65" t="s">
        <v>58</v>
      </c>
      <c r="J12" s="65" t="s">
        <v>59</v>
      </c>
      <c r="K12" s="65" t="s">
        <v>60</v>
      </c>
      <c r="L12" s="66" t="s">
        <v>61</v>
      </c>
      <c r="M12" s="514"/>
      <c r="N12" s="511"/>
      <c r="O12" s="517"/>
      <c r="P12" s="497"/>
    </row>
    <row r="13" spans="1:17" ht="18" customHeight="1" thickBot="1">
      <c r="A13" s="500"/>
      <c r="B13" s="502"/>
      <c r="C13" s="504"/>
      <c r="D13" s="502"/>
      <c r="E13" s="506"/>
      <c r="F13" s="449"/>
      <c r="G13" s="51" t="s">
        <v>62</v>
      </c>
      <c r="H13" s="52" t="s">
        <v>63</v>
      </c>
      <c r="I13" s="51"/>
      <c r="J13" s="40"/>
      <c r="K13" s="28"/>
      <c r="L13" s="26"/>
      <c r="M13" s="515"/>
      <c r="N13" s="512"/>
      <c r="O13" s="518"/>
      <c r="P13" s="498"/>
    </row>
    <row r="14" spans="1:17" ht="15" customHeight="1">
      <c r="A14" s="371">
        <v>1</v>
      </c>
      <c r="B14" s="320" t="s">
        <v>87</v>
      </c>
      <c r="C14" s="320" t="s">
        <v>86</v>
      </c>
      <c r="D14" s="372" t="s">
        <v>78</v>
      </c>
      <c r="E14" s="373" t="s">
        <v>120</v>
      </c>
      <c r="F14" s="321">
        <v>5</v>
      </c>
      <c r="G14" s="374">
        <v>25</v>
      </c>
      <c r="H14" s="375">
        <v>25</v>
      </c>
      <c r="I14" s="374"/>
      <c r="J14" s="375"/>
      <c r="K14" s="376"/>
      <c r="L14" s="377">
        <f>SUM(G14:H14)</f>
        <v>50</v>
      </c>
      <c r="M14" s="378">
        <f>(G14+H14)*0.4167</f>
        <v>20.835000000000001</v>
      </c>
      <c r="N14" s="379">
        <v>37</v>
      </c>
      <c r="O14" s="380">
        <f>SUM(M14:N14)</f>
        <v>57.835000000000001</v>
      </c>
      <c r="P14" s="381">
        <v>1</v>
      </c>
    </row>
    <row r="15" spans="1:17" ht="15" customHeight="1">
      <c r="A15" s="267">
        <v>2</v>
      </c>
      <c r="B15" s="282" t="s">
        <v>85</v>
      </c>
      <c r="C15" s="282" t="s">
        <v>86</v>
      </c>
      <c r="D15" s="292" t="s">
        <v>78</v>
      </c>
      <c r="E15" s="293" t="s">
        <v>120</v>
      </c>
      <c r="F15" s="279">
        <v>7</v>
      </c>
      <c r="G15" s="61">
        <v>25</v>
      </c>
      <c r="H15" s="63">
        <v>25</v>
      </c>
      <c r="I15" s="61"/>
      <c r="J15" s="63"/>
      <c r="K15" s="67"/>
      <c r="L15" s="69">
        <f>SUM(G15:H15)</f>
        <v>50</v>
      </c>
      <c r="M15" s="72">
        <f>(G15+H15)*0.4167</f>
        <v>20.835000000000001</v>
      </c>
      <c r="N15" s="110">
        <v>29</v>
      </c>
      <c r="O15" s="112">
        <f>SUM(M15:N15)</f>
        <v>49.835000000000001</v>
      </c>
      <c r="P15" s="277">
        <v>2</v>
      </c>
    </row>
    <row r="16" spans="1:17" ht="15" customHeight="1">
      <c r="A16" s="267">
        <v>3</v>
      </c>
      <c r="B16" s="282" t="s">
        <v>82</v>
      </c>
      <c r="C16" s="282" t="s">
        <v>81</v>
      </c>
      <c r="D16" s="292" t="s">
        <v>78</v>
      </c>
      <c r="E16" s="293" t="s">
        <v>124</v>
      </c>
      <c r="F16" s="279">
        <v>7</v>
      </c>
      <c r="G16" s="61">
        <v>25</v>
      </c>
      <c r="H16" s="63">
        <v>25</v>
      </c>
      <c r="I16" s="61"/>
      <c r="J16" s="63"/>
      <c r="K16" s="67"/>
      <c r="L16" s="69">
        <f>SUM(G16:H16)</f>
        <v>50</v>
      </c>
      <c r="M16" s="72">
        <f>(G16+H16)*0.4167</f>
        <v>20.835000000000001</v>
      </c>
      <c r="N16" s="110">
        <v>28</v>
      </c>
      <c r="O16" s="112">
        <f>SUM(M16:N16)</f>
        <v>48.835000000000001</v>
      </c>
      <c r="P16" s="277">
        <v>3</v>
      </c>
    </row>
    <row r="17" spans="1:16" ht="15" customHeight="1">
      <c r="A17" s="267">
        <v>4</v>
      </c>
      <c r="B17" s="294" t="s">
        <v>80</v>
      </c>
      <c r="C17" s="282" t="s">
        <v>81</v>
      </c>
      <c r="D17" s="295" t="s">
        <v>78</v>
      </c>
      <c r="E17" s="296" t="s">
        <v>124</v>
      </c>
      <c r="F17" s="279">
        <v>6</v>
      </c>
      <c r="G17" s="247">
        <v>25</v>
      </c>
      <c r="H17" s="109">
        <v>25</v>
      </c>
      <c r="I17" s="248"/>
      <c r="J17" s="14"/>
      <c r="K17" s="249"/>
      <c r="L17" s="69">
        <f>SUM(G17:H17)</f>
        <v>50</v>
      </c>
      <c r="M17" s="72">
        <f>(G17+H17)*0.4167</f>
        <v>20.835000000000001</v>
      </c>
      <c r="N17" s="110">
        <v>25</v>
      </c>
      <c r="O17" s="112">
        <f>SUM(M17:N17)</f>
        <v>45.835000000000001</v>
      </c>
      <c r="P17" s="277">
        <v>4</v>
      </c>
    </row>
    <row r="18" spans="1:16" ht="15" customHeight="1">
      <c r="A18" s="267">
        <v>5</v>
      </c>
      <c r="B18" s="282" t="s">
        <v>83</v>
      </c>
      <c r="C18" s="282" t="s">
        <v>84</v>
      </c>
      <c r="D18" s="292" t="s">
        <v>78</v>
      </c>
      <c r="E18" s="293" t="s">
        <v>124</v>
      </c>
      <c r="F18" s="279">
        <v>7</v>
      </c>
      <c r="G18" s="61">
        <v>25</v>
      </c>
      <c r="H18" s="63">
        <v>25</v>
      </c>
      <c r="I18" s="61"/>
      <c r="J18" s="63"/>
      <c r="K18" s="67"/>
      <c r="L18" s="69">
        <f>SUM(G18:H18)</f>
        <v>50</v>
      </c>
      <c r="M18" s="72">
        <f>(G18+H18)*0.4167</f>
        <v>20.835000000000001</v>
      </c>
      <c r="N18" s="110">
        <v>22</v>
      </c>
      <c r="O18" s="112">
        <f>SUM(M18:N18)</f>
        <v>42.835000000000001</v>
      </c>
      <c r="P18" s="277">
        <v>5</v>
      </c>
    </row>
    <row r="19" spans="1:16" ht="15" customHeight="1">
      <c r="A19" s="267"/>
      <c r="B19" s="98"/>
      <c r="C19" s="98"/>
      <c r="D19" s="106"/>
      <c r="E19" s="105"/>
      <c r="F19" s="14"/>
      <c r="G19" s="61"/>
      <c r="H19" s="63"/>
      <c r="I19" s="61"/>
      <c r="J19" s="63"/>
      <c r="K19" s="67"/>
      <c r="L19" s="69"/>
      <c r="M19" s="72"/>
      <c r="N19" s="110"/>
      <c r="O19" s="70"/>
      <c r="P19" s="21"/>
    </row>
    <row r="20" spans="1:16" ht="15" customHeight="1">
      <c r="A20" s="267"/>
      <c r="B20" s="19"/>
      <c r="C20" s="19"/>
      <c r="D20" s="14"/>
      <c r="E20" s="16"/>
      <c r="F20" s="14"/>
      <c r="G20" s="61"/>
      <c r="H20" s="63"/>
      <c r="I20" s="61"/>
      <c r="J20" s="63"/>
      <c r="K20" s="67"/>
      <c r="L20" s="69"/>
      <c r="M20" s="72"/>
      <c r="N20" s="110"/>
      <c r="O20" s="70"/>
      <c r="P20" s="21"/>
    </row>
    <row r="21" spans="1:16">
      <c r="A21" s="267"/>
      <c r="B21" s="14"/>
      <c r="C21" s="14"/>
      <c r="D21" s="14"/>
      <c r="E21" s="16"/>
      <c r="F21" s="14"/>
      <c r="G21" s="61"/>
      <c r="H21" s="63"/>
      <c r="I21" s="61"/>
      <c r="J21" s="63"/>
      <c r="K21" s="67"/>
      <c r="L21" s="69"/>
      <c r="M21" s="72"/>
      <c r="N21" s="110"/>
      <c r="O21" s="70"/>
      <c r="P21" s="21"/>
    </row>
    <row r="22" spans="1:16">
      <c r="A22" s="267"/>
      <c r="B22" s="14"/>
      <c r="C22" s="14"/>
      <c r="D22" s="14"/>
      <c r="E22" s="16"/>
      <c r="F22" s="14"/>
      <c r="G22" s="61"/>
      <c r="H22" s="63"/>
      <c r="I22" s="61"/>
      <c r="J22" s="63"/>
      <c r="K22" s="67"/>
      <c r="L22" s="69"/>
      <c r="M22" s="72"/>
      <c r="N22" s="110"/>
      <c r="O22" s="70"/>
      <c r="P22" s="21"/>
    </row>
    <row r="23" spans="1:16">
      <c r="A23" s="18"/>
      <c r="B23" s="14"/>
      <c r="C23" s="14"/>
      <c r="D23" s="14"/>
      <c r="E23" s="16"/>
      <c r="F23" s="14"/>
      <c r="G23" s="61"/>
      <c r="H23" s="63"/>
      <c r="I23" s="61"/>
      <c r="J23" s="63"/>
      <c r="K23" s="67"/>
      <c r="L23" s="38"/>
      <c r="M23" s="72"/>
      <c r="N23" s="110"/>
      <c r="O23" s="70"/>
      <c r="P23" s="21"/>
    </row>
    <row r="24" spans="1:16">
      <c r="A24" s="18"/>
      <c r="B24" s="14"/>
      <c r="C24" s="14"/>
      <c r="D24" s="14"/>
      <c r="E24" s="16"/>
      <c r="F24" s="14"/>
      <c r="G24" s="61"/>
      <c r="H24" s="63"/>
      <c r="I24" s="61"/>
      <c r="J24" s="63"/>
      <c r="K24" s="67"/>
      <c r="L24" s="38"/>
      <c r="M24" s="72"/>
      <c r="N24" s="110"/>
      <c r="O24" s="70"/>
      <c r="P24" s="21"/>
    </row>
    <row r="25" spans="1:16">
      <c r="A25" s="18"/>
      <c r="B25" s="14"/>
      <c r="C25" s="14"/>
      <c r="D25" s="14"/>
      <c r="E25" s="16"/>
      <c r="F25" s="14"/>
      <c r="G25" s="61"/>
      <c r="H25" s="63"/>
      <c r="I25" s="61"/>
      <c r="J25" s="63"/>
      <c r="K25" s="67"/>
      <c r="L25" s="38"/>
      <c r="M25" s="72"/>
      <c r="N25" s="110"/>
      <c r="O25" s="70"/>
      <c r="P25" s="21"/>
    </row>
    <row r="26" spans="1:16">
      <c r="A26" s="18"/>
      <c r="B26" s="14"/>
      <c r="C26" s="14"/>
      <c r="D26" s="14"/>
      <c r="E26" s="16"/>
      <c r="F26" s="14"/>
      <c r="G26" s="61"/>
      <c r="H26" s="63"/>
      <c r="I26" s="61"/>
      <c r="J26" s="63"/>
      <c r="K26" s="67"/>
      <c r="L26" s="38"/>
      <c r="M26" s="72"/>
      <c r="N26" s="110"/>
      <c r="O26" s="70"/>
      <c r="P26" s="21"/>
    </row>
    <row r="27" spans="1:16">
      <c r="A27" s="18"/>
      <c r="B27" s="14"/>
      <c r="C27" s="14"/>
      <c r="D27" s="14"/>
      <c r="E27" s="16"/>
      <c r="F27" s="14"/>
      <c r="G27" s="61"/>
      <c r="H27" s="63"/>
      <c r="I27" s="61"/>
      <c r="J27" s="63"/>
      <c r="K27" s="67"/>
      <c r="L27" s="38"/>
      <c r="M27" s="72"/>
      <c r="N27" s="110"/>
      <c r="O27" s="70"/>
      <c r="P27" s="21"/>
    </row>
    <row r="28" spans="1:16">
      <c r="A28" s="18"/>
      <c r="B28" s="14"/>
      <c r="C28" s="14"/>
      <c r="D28" s="14"/>
      <c r="E28" s="16"/>
      <c r="F28" s="14"/>
      <c r="G28" s="61"/>
      <c r="H28" s="63"/>
      <c r="I28" s="61"/>
      <c r="J28" s="63"/>
      <c r="K28" s="67"/>
      <c r="L28" s="38"/>
      <c r="M28" s="72"/>
      <c r="N28" s="110"/>
      <c r="O28" s="70"/>
      <c r="P28" s="21"/>
    </row>
    <row r="29" spans="1:16">
      <c r="A29" s="18"/>
      <c r="B29" s="14"/>
      <c r="C29" s="14"/>
      <c r="D29" s="14"/>
      <c r="E29" s="16"/>
      <c r="F29" s="14"/>
      <c r="G29" s="61"/>
      <c r="H29" s="63"/>
      <c r="I29" s="61"/>
      <c r="J29" s="63"/>
      <c r="K29" s="67"/>
      <c r="L29" s="38"/>
      <c r="M29" s="72"/>
      <c r="N29" s="110"/>
      <c r="O29" s="70"/>
      <c r="P29" s="21"/>
    </row>
    <row r="30" spans="1:16">
      <c r="A30" s="18"/>
      <c r="B30" s="14"/>
      <c r="C30" s="14"/>
      <c r="D30" s="14"/>
      <c r="E30" s="16"/>
      <c r="F30" s="14"/>
      <c r="G30" s="61"/>
      <c r="H30" s="63"/>
      <c r="I30" s="61"/>
      <c r="J30" s="63"/>
      <c r="K30" s="67"/>
      <c r="L30" s="38"/>
      <c r="M30" s="72"/>
      <c r="N30" s="110"/>
      <c r="O30" s="70"/>
      <c r="P30" s="21"/>
    </row>
    <row r="31" spans="1:16">
      <c r="A31" s="18"/>
      <c r="B31" s="14"/>
      <c r="C31" s="14"/>
      <c r="D31" s="14"/>
      <c r="E31" s="16"/>
      <c r="F31" s="14"/>
      <c r="G31" s="61"/>
      <c r="H31" s="63"/>
      <c r="I31" s="61"/>
      <c r="J31" s="63"/>
      <c r="K31" s="67"/>
      <c r="L31" s="38"/>
      <c r="M31" s="72"/>
      <c r="N31" s="110"/>
      <c r="O31" s="70"/>
      <c r="P31" s="21"/>
    </row>
    <row r="32" spans="1:16">
      <c r="A32" s="18"/>
      <c r="B32" s="14"/>
      <c r="C32" s="14"/>
      <c r="D32" s="14"/>
      <c r="E32" s="16"/>
      <c r="F32" s="14"/>
      <c r="G32" s="61"/>
      <c r="H32" s="63"/>
      <c r="I32" s="61"/>
      <c r="J32" s="63"/>
      <c r="K32" s="67"/>
      <c r="L32" s="38"/>
      <c r="M32" s="72"/>
      <c r="N32" s="110"/>
      <c r="O32" s="70"/>
      <c r="P32" s="21"/>
    </row>
    <row r="33" spans="1:24">
      <c r="A33" s="18"/>
      <c r="B33" s="14"/>
      <c r="C33" s="14"/>
      <c r="D33" s="14"/>
      <c r="E33" s="16"/>
      <c r="F33" s="14"/>
      <c r="G33" s="61"/>
      <c r="H33" s="63"/>
      <c r="I33" s="61"/>
      <c r="J33" s="63"/>
      <c r="K33" s="67"/>
      <c r="L33" s="38"/>
      <c r="M33" s="72"/>
      <c r="N33" s="110"/>
      <c r="O33" s="70"/>
      <c r="P33" s="21"/>
    </row>
    <row r="34" spans="1:24">
      <c r="A34" s="14"/>
      <c r="B34" s="14"/>
      <c r="C34" s="14"/>
      <c r="D34" s="14"/>
      <c r="E34" s="16"/>
      <c r="F34" s="14"/>
      <c r="G34" s="61"/>
      <c r="H34" s="63"/>
      <c r="I34" s="61"/>
      <c r="J34" s="63"/>
      <c r="K34" s="67"/>
      <c r="L34" s="38"/>
      <c r="M34" s="72"/>
      <c r="N34" s="110"/>
      <c r="O34" s="70"/>
      <c r="P34" s="21"/>
    </row>
    <row r="35" spans="1:24">
      <c r="A35" s="14"/>
      <c r="B35" s="14"/>
      <c r="C35" s="14"/>
      <c r="D35" s="14"/>
      <c r="E35" s="16"/>
      <c r="F35" s="14"/>
      <c r="G35" s="61"/>
      <c r="H35" s="63"/>
      <c r="I35" s="61"/>
      <c r="J35" s="63"/>
      <c r="K35" s="67"/>
      <c r="L35" s="38"/>
      <c r="M35" s="72"/>
      <c r="N35" s="110"/>
      <c r="O35" s="70"/>
      <c r="P35" s="21"/>
    </row>
    <row r="36" spans="1:24" ht="15.75" thickBot="1">
      <c r="A36" s="15"/>
      <c r="B36" s="15"/>
      <c r="C36" s="15"/>
      <c r="D36" s="15"/>
      <c r="E36" s="17"/>
      <c r="F36" s="15"/>
      <c r="G36" s="62"/>
      <c r="H36" s="64"/>
      <c r="I36" s="62"/>
      <c r="J36" s="64"/>
      <c r="K36" s="68"/>
      <c r="L36" s="60"/>
      <c r="M36" s="73"/>
      <c r="N36" s="111"/>
      <c r="O36" s="71"/>
      <c r="P36" s="86"/>
    </row>
    <row r="37" spans="1:24">
      <c r="A37" t="s">
        <v>64</v>
      </c>
      <c r="B37" s="5"/>
      <c r="C37" s="5"/>
      <c r="F37" s="24"/>
      <c r="G37" s="24"/>
      <c r="H37" s="24"/>
      <c r="I37" s="24"/>
      <c r="J37" s="24"/>
      <c r="K37" s="24"/>
      <c r="L37" s="24"/>
      <c r="M37" s="24"/>
      <c r="N37" s="24"/>
      <c r="O37" s="48"/>
      <c r="P37" s="48"/>
      <c r="Q37" s="48"/>
      <c r="R37" s="48"/>
      <c r="S37" s="48"/>
      <c r="T37" s="48"/>
      <c r="U37" s="5"/>
      <c r="V37" s="5"/>
      <c r="W37" s="5"/>
      <c r="X37" s="5"/>
    </row>
    <row r="38" spans="1:24">
      <c r="F38" s="24"/>
      <c r="G38" s="24"/>
      <c r="H38" s="24"/>
      <c r="I38" s="24"/>
      <c r="J38" s="24"/>
      <c r="K38" s="24"/>
      <c r="L38" s="24"/>
      <c r="M38" s="24"/>
      <c r="N38" s="24"/>
      <c r="O38" s="48"/>
      <c r="P38" s="48"/>
      <c r="Q38" s="48"/>
      <c r="R38" s="48"/>
      <c r="S38" s="48"/>
      <c r="T38" s="48"/>
      <c r="U38" s="5"/>
      <c r="V38" s="5"/>
      <c r="W38" s="5"/>
      <c r="X38" s="5"/>
    </row>
    <row r="39" spans="1:24">
      <c r="F39" s="24"/>
      <c r="G39" s="24"/>
      <c r="H39" s="24"/>
      <c r="I39" s="24"/>
      <c r="J39" s="24"/>
      <c r="K39" s="24"/>
      <c r="L39" s="24"/>
      <c r="M39" s="24"/>
      <c r="N39" s="24"/>
      <c r="O39" s="48"/>
      <c r="P39" s="48"/>
      <c r="Q39" s="48"/>
      <c r="R39" s="48"/>
      <c r="S39" s="24"/>
      <c r="T39" s="24"/>
    </row>
    <row r="40" spans="1:24" hidden="1"/>
    <row r="41" spans="1:24" hidden="1"/>
  </sheetData>
  <sortState ref="B14:O18">
    <sortCondition descending="1" ref="O14:O18"/>
  </sortState>
  <mergeCells count="24">
    <mergeCell ref="P11:P13"/>
    <mergeCell ref="A11:A13"/>
    <mergeCell ref="B11:B13"/>
    <mergeCell ref="C11:C13"/>
    <mergeCell ref="D11:D13"/>
    <mergeCell ref="E11:E13"/>
    <mergeCell ref="G11:L11"/>
    <mergeCell ref="F11:F13"/>
    <mergeCell ref="N11:N13"/>
    <mergeCell ref="M11:M13"/>
    <mergeCell ref="O11:O13"/>
    <mergeCell ref="A2:D2"/>
    <mergeCell ref="J2:L2"/>
    <mergeCell ref="A3:D3"/>
    <mergeCell ref="J3:L3"/>
    <mergeCell ref="M2:P2"/>
    <mergeCell ref="M3:P3"/>
    <mergeCell ref="A9:Q9"/>
    <mergeCell ref="A4:D4"/>
    <mergeCell ref="J4:L4"/>
    <mergeCell ref="A6:Q6"/>
    <mergeCell ref="A7:Q7"/>
    <mergeCell ref="A8:Q8"/>
    <mergeCell ref="M4:P4"/>
  </mergeCells>
  <printOptions horizontalCentered="1"/>
  <pageMargins left="0.23622047244094491" right="0.23622047244094491" top="0.35433070866141736" bottom="0.92583333333333329" header="0.31496062992125984" footer="0.6875"/>
  <pageSetup paperSize="9" scale="73" orientation="landscape" verticalDpi="0" r:id="rId1"/>
  <headerFooter>
    <oddFooter>&amp;LЧланови комисије:         1. ____________________________________                                              2.____________________________________                                              3. ____________________________________</oddFooter>
  </headerFooter>
  <colBreaks count="1" manualBreakCount="1">
    <brk id="18" max="38" man="1"/>
  </colBreaks>
  <ignoredErrors>
    <ignoredError sqref="L14:L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X41"/>
  <sheetViews>
    <sheetView zoomScale="80" zoomScaleNormal="80" workbookViewId="0">
      <selection activeCell="A9" sqref="A9:Q9"/>
    </sheetView>
  </sheetViews>
  <sheetFormatPr defaultRowHeight="15"/>
  <cols>
    <col min="1" max="1" width="8.42578125" customWidth="1"/>
    <col min="2" max="2" width="28.5703125" customWidth="1"/>
    <col min="3" max="3" width="25.7109375" customWidth="1"/>
    <col min="4" max="4" width="20" customWidth="1"/>
    <col min="5" max="5" width="23.140625" customWidth="1"/>
    <col min="6" max="9" width="6.7109375" customWidth="1"/>
    <col min="10" max="11" width="9.28515625" customWidth="1"/>
    <col min="12" max="12" width="7.7109375" customWidth="1"/>
    <col min="13" max="15" width="8.7109375" customWidth="1"/>
    <col min="16" max="16" width="8.140625" customWidth="1"/>
    <col min="17" max="18" width="5.7109375" customWidth="1"/>
    <col min="19" max="19" width="6.7109375" customWidth="1"/>
    <col min="20" max="21" width="5.7109375" customWidth="1"/>
    <col min="22" max="22" width="7.7109375" customWidth="1"/>
    <col min="23" max="23" width="4.28515625" customWidth="1"/>
  </cols>
  <sheetData>
    <row r="1" spans="1:17">
      <c r="D1" s="4"/>
    </row>
    <row r="2" spans="1:17">
      <c r="A2" s="428" t="s">
        <v>0</v>
      </c>
      <c r="B2" s="428"/>
      <c r="C2" s="428"/>
      <c r="D2" s="428"/>
      <c r="E2" s="1"/>
      <c r="F2" s="1"/>
      <c r="G2" s="1"/>
      <c r="H2" s="1"/>
      <c r="J2" s="428" t="s">
        <v>1</v>
      </c>
      <c r="K2" s="428"/>
      <c r="L2" s="428"/>
      <c r="M2" s="429" t="s">
        <v>73</v>
      </c>
      <c r="N2" s="429"/>
      <c r="O2" s="429"/>
      <c r="P2" s="429"/>
      <c r="Q2" s="83"/>
    </row>
    <row r="3" spans="1:17">
      <c r="A3" s="428" t="s">
        <v>2</v>
      </c>
      <c r="B3" s="428"/>
      <c r="C3" s="428"/>
      <c r="D3" s="428"/>
      <c r="E3" s="1"/>
      <c r="F3" s="1"/>
      <c r="G3" s="1"/>
      <c r="H3" s="1"/>
      <c r="J3" s="428" t="s">
        <v>3</v>
      </c>
      <c r="K3" s="428"/>
      <c r="L3" s="428"/>
      <c r="M3" s="429" t="s">
        <v>78</v>
      </c>
      <c r="N3" s="429"/>
      <c r="O3" s="429"/>
      <c r="P3" s="429"/>
      <c r="Q3" s="83"/>
    </row>
    <row r="4" spans="1:17">
      <c r="A4" s="428"/>
      <c r="B4" s="428"/>
      <c r="C4" s="428"/>
      <c r="D4" s="428"/>
      <c r="E4" s="1"/>
      <c r="F4" s="1"/>
      <c r="G4" s="1"/>
      <c r="H4" s="1"/>
      <c r="J4" s="428" t="s">
        <v>4</v>
      </c>
      <c r="K4" s="428"/>
      <c r="L4" s="428"/>
      <c r="M4" s="429" t="s">
        <v>214</v>
      </c>
      <c r="N4" s="429"/>
      <c r="O4" s="429"/>
      <c r="P4" s="429"/>
      <c r="Q4" s="83"/>
    </row>
    <row r="5" spans="1:1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7">
      <c r="A6" s="430" t="s">
        <v>217</v>
      </c>
      <c r="B6" s="430"/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  <c r="Q6" s="430"/>
    </row>
    <row r="7" spans="1:17">
      <c r="A7" s="430" t="s">
        <v>5</v>
      </c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  <c r="N7" s="430"/>
      <c r="O7" s="430"/>
      <c r="P7" s="430"/>
      <c r="Q7" s="430"/>
    </row>
    <row r="8" spans="1:17">
      <c r="A8" s="430" t="s">
        <v>6</v>
      </c>
      <c r="B8" s="430"/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0"/>
      <c r="N8" s="430"/>
      <c r="O8" s="430"/>
      <c r="P8" s="430"/>
      <c r="Q8" s="430"/>
    </row>
    <row r="9" spans="1:17" ht="18.75">
      <c r="A9" s="450" t="s">
        <v>224</v>
      </c>
      <c r="B9" s="450"/>
      <c r="C9" s="450"/>
      <c r="D9" s="450"/>
      <c r="E9" s="450"/>
      <c r="F9" s="450"/>
      <c r="G9" s="450"/>
      <c r="H9" s="450"/>
      <c r="I9" s="450"/>
      <c r="J9" s="450"/>
      <c r="K9" s="450"/>
      <c r="L9" s="450"/>
      <c r="M9" s="450"/>
      <c r="N9" s="450"/>
      <c r="O9" s="450"/>
      <c r="P9" s="450"/>
      <c r="Q9" s="450"/>
    </row>
    <row r="10" spans="1:17" ht="15.75" thickBot="1"/>
    <row r="11" spans="1:17" ht="12.75" customHeight="1" thickBot="1">
      <c r="A11" s="519" t="s">
        <v>198</v>
      </c>
      <c r="B11" s="501" t="s">
        <v>7</v>
      </c>
      <c r="C11" s="503" t="s">
        <v>8</v>
      </c>
      <c r="D11" s="501" t="s">
        <v>9</v>
      </c>
      <c r="E11" s="505" t="s">
        <v>10</v>
      </c>
      <c r="F11" s="447" t="s">
        <v>54</v>
      </c>
      <c r="G11" s="507" t="s">
        <v>55</v>
      </c>
      <c r="H11" s="508"/>
      <c r="I11" s="508"/>
      <c r="J11" s="508"/>
      <c r="K11" s="508"/>
      <c r="L11" s="509"/>
      <c r="M11" s="513" t="s">
        <v>157</v>
      </c>
      <c r="N11" s="510" t="s">
        <v>15</v>
      </c>
      <c r="O11" s="516" t="s">
        <v>16</v>
      </c>
      <c r="P11" s="496" t="s">
        <v>12</v>
      </c>
    </row>
    <row r="12" spans="1:17" ht="26.25" customHeight="1" thickBot="1">
      <c r="A12" s="520"/>
      <c r="B12" s="502"/>
      <c r="C12" s="504"/>
      <c r="D12" s="502"/>
      <c r="E12" s="506"/>
      <c r="F12" s="448"/>
      <c r="G12" s="59" t="s">
        <v>56</v>
      </c>
      <c r="H12" s="59" t="s">
        <v>57</v>
      </c>
      <c r="I12" s="59" t="s">
        <v>65</v>
      </c>
      <c r="J12" s="65" t="s">
        <v>58</v>
      </c>
      <c r="K12" s="65" t="s">
        <v>59</v>
      </c>
      <c r="L12" s="66" t="s">
        <v>61</v>
      </c>
      <c r="M12" s="514"/>
      <c r="N12" s="511"/>
      <c r="O12" s="517"/>
      <c r="P12" s="497"/>
    </row>
    <row r="13" spans="1:17" ht="18" customHeight="1" thickBot="1">
      <c r="A13" s="520"/>
      <c r="B13" s="502"/>
      <c r="C13" s="504"/>
      <c r="D13" s="502"/>
      <c r="E13" s="506"/>
      <c r="F13" s="448"/>
      <c r="G13" s="51" t="s">
        <v>66</v>
      </c>
      <c r="H13" s="52" t="s">
        <v>67</v>
      </c>
      <c r="I13" s="51" t="s">
        <v>66</v>
      </c>
      <c r="J13" s="40"/>
      <c r="K13" s="28"/>
      <c r="L13" s="26"/>
      <c r="M13" s="515"/>
      <c r="N13" s="512"/>
      <c r="O13" s="518"/>
      <c r="P13" s="498"/>
    </row>
    <row r="14" spans="1:17" ht="16.5">
      <c r="A14" s="371">
        <v>1</v>
      </c>
      <c r="B14" s="321" t="s">
        <v>149</v>
      </c>
      <c r="C14" s="321" t="s">
        <v>146</v>
      </c>
      <c r="D14" s="321" t="s">
        <v>78</v>
      </c>
      <c r="E14" s="382" t="s">
        <v>147</v>
      </c>
      <c r="F14" s="321">
        <v>5</v>
      </c>
      <c r="G14" s="383">
        <v>2.98</v>
      </c>
      <c r="H14" s="383">
        <v>4.0199999999999996</v>
      </c>
      <c r="I14" s="383">
        <v>5.47</v>
      </c>
      <c r="J14" s="321"/>
      <c r="K14" s="375">
        <v>10.39</v>
      </c>
      <c r="L14" s="384"/>
      <c r="M14" s="385">
        <f t="shared" ref="M14:M24" si="0">(G14+H14+I14)*0.8334</f>
        <v>10.392498</v>
      </c>
      <c r="N14" s="386">
        <v>45</v>
      </c>
      <c r="O14" s="387">
        <f t="shared" ref="O14:O24" si="1">SUM(M14:N14)</f>
        <v>55.392498000000003</v>
      </c>
      <c r="P14" s="381">
        <v>1</v>
      </c>
    </row>
    <row r="15" spans="1:17">
      <c r="A15" s="329">
        <v>2</v>
      </c>
      <c r="B15" s="356" t="s">
        <v>99</v>
      </c>
      <c r="C15" s="356" t="s">
        <v>86</v>
      </c>
      <c r="D15" s="388" t="s">
        <v>78</v>
      </c>
      <c r="E15" s="389" t="s">
        <v>120</v>
      </c>
      <c r="F15" s="361">
        <v>5</v>
      </c>
      <c r="G15" s="390">
        <v>5.21</v>
      </c>
      <c r="H15" s="390">
        <v>2.15</v>
      </c>
      <c r="I15" s="390">
        <v>5.09</v>
      </c>
      <c r="J15" s="361"/>
      <c r="K15" s="391">
        <v>10.38</v>
      </c>
      <c r="L15" s="392"/>
      <c r="M15" s="393">
        <f t="shared" si="0"/>
        <v>10.375830000000001</v>
      </c>
      <c r="N15" s="394">
        <v>44</v>
      </c>
      <c r="O15" s="395">
        <f t="shared" si="1"/>
        <v>54.375830000000001</v>
      </c>
      <c r="P15" s="396">
        <v>2</v>
      </c>
    </row>
    <row r="16" spans="1:17">
      <c r="A16" s="329">
        <v>3</v>
      </c>
      <c r="B16" s="356" t="s">
        <v>102</v>
      </c>
      <c r="C16" s="356" t="s">
        <v>103</v>
      </c>
      <c r="D16" s="361" t="s">
        <v>78</v>
      </c>
      <c r="E16" s="389" t="s">
        <v>118</v>
      </c>
      <c r="F16" s="361">
        <v>8</v>
      </c>
      <c r="G16" s="390">
        <v>2.42</v>
      </c>
      <c r="H16" s="390">
        <v>3.24</v>
      </c>
      <c r="I16" s="390">
        <v>3.03</v>
      </c>
      <c r="J16" s="361"/>
      <c r="K16" s="391">
        <v>7.24</v>
      </c>
      <c r="L16" s="392"/>
      <c r="M16" s="393">
        <f t="shared" si="0"/>
        <v>7.2422459999999997</v>
      </c>
      <c r="N16" s="397">
        <v>44.5</v>
      </c>
      <c r="O16" s="398">
        <f t="shared" si="1"/>
        <v>51.742246000000002</v>
      </c>
      <c r="P16" s="396">
        <v>3</v>
      </c>
    </row>
    <row r="17" spans="1:16">
      <c r="A17" s="267">
        <v>4</v>
      </c>
      <c r="B17" s="278" t="s">
        <v>96</v>
      </c>
      <c r="C17" s="278" t="s">
        <v>84</v>
      </c>
      <c r="D17" s="298" t="s">
        <v>78</v>
      </c>
      <c r="E17" s="293" t="s">
        <v>124</v>
      </c>
      <c r="F17" s="279">
        <v>7</v>
      </c>
      <c r="G17" s="109">
        <v>2.82</v>
      </c>
      <c r="H17" s="109">
        <v>2.71</v>
      </c>
      <c r="I17" s="109">
        <v>2</v>
      </c>
      <c r="J17" s="14"/>
      <c r="K17" s="109">
        <v>6.28</v>
      </c>
      <c r="L17" s="250"/>
      <c r="M17" s="307">
        <f t="shared" si="0"/>
        <v>6.2755019999999995</v>
      </c>
      <c r="N17" s="308">
        <v>42</v>
      </c>
      <c r="O17" s="309">
        <f t="shared" si="1"/>
        <v>48.275502000000003</v>
      </c>
      <c r="P17" s="277">
        <v>4</v>
      </c>
    </row>
    <row r="18" spans="1:16">
      <c r="A18" s="267">
        <v>5</v>
      </c>
      <c r="B18" s="282" t="s">
        <v>98</v>
      </c>
      <c r="C18" s="282" t="s">
        <v>81</v>
      </c>
      <c r="D18" s="279" t="s">
        <v>78</v>
      </c>
      <c r="E18" s="293" t="s">
        <v>124</v>
      </c>
      <c r="F18" s="279">
        <v>7</v>
      </c>
      <c r="G18" s="109">
        <v>3.3</v>
      </c>
      <c r="H18" s="109">
        <v>1.92</v>
      </c>
      <c r="I18" s="109">
        <v>2.19</v>
      </c>
      <c r="J18" s="14"/>
      <c r="K18" s="63">
        <v>6.18</v>
      </c>
      <c r="L18" s="38"/>
      <c r="M18" s="307">
        <f t="shared" si="0"/>
        <v>6.1754940000000005</v>
      </c>
      <c r="N18" s="308">
        <v>42</v>
      </c>
      <c r="O18" s="309">
        <f t="shared" si="1"/>
        <v>48.175494</v>
      </c>
      <c r="P18" s="277">
        <v>4</v>
      </c>
    </row>
    <row r="19" spans="1:16">
      <c r="A19" s="267">
        <v>6</v>
      </c>
      <c r="B19" s="282" t="s">
        <v>97</v>
      </c>
      <c r="C19" s="282" t="s">
        <v>84</v>
      </c>
      <c r="D19" s="279" t="s">
        <v>78</v>
      </c>
      <c r="E19" s="293" t="s">
        <v>124</v>
      </c>
      <c r="F19" s="279">
        <v>7</v>
      </c>
      <c r="G19" s="109">
        <v>2.08</v>
      </c>
      <c r="H19" s="109">
        <v>1.19</v>
      </c>
      <c r="I19" s="109">
        <v>1.44</v>
      </c>
      <c r="J19" s="14"/>
      <c r="K19" s="63">
        <v>3.93</v>
      </c>
      <c r="L19" s="38"/>
      <c r="M19" s="307">
        <f t="shared" si="0"/>
        <v>3.9253140000000002</v>
      </c>
      <c r="N19" s="308">
        <v>43</v>
      </c>
      <c r="O19" s="309">
        <f t="shared" si="1"/>
        <v>46.925314</v>
      </c>
      <c r="P19" s="277">
        <v>5</v>
      </c>
    </row>
    <row r="20" spans="1:16">
      <c r="A20" s="267">
        <v>7</v>
      </c>
      <c r="B20" s="290" t="s">
        <v>203</v>
      </c>
      <c r="C20" s="290" t="s">
        <v>204</v>
      </c>
      <c r="D20" s="96" t="s">
        <v>201</v>
      </c>
      <c r="E20" s="290" t="s">
        <v>202</v>
      </c>
      <c r="F20" s="290">
        <v>7</v>
      </c>
      <c r="G20" s="109">
        <v>2.12</v>
      </c>
      <c r="H20" s="109">
        <v>1.81</v>
      </c>
      <c r="I20" s="109">
        <v>1.38</v>
      </c>
      <c r="J20" s="14"/>
      <c r="K20" s="63">
        <v>4.43</v>
      </c>
      <c r="L20" s="38"/>
      <c r="M20" s="307">
        <f t="shared" si="0"/>
        <v>4.4253540000000005</v>
      </c>
      <c r="N20" s="308">
        <v>40</v>
      </c>
      <c r="O20" s="309">
        <f t="shared" si="1"/>
        <v>44.425353999999999</v>
      </c>
      <c r="P20" s="277">
        <v>6</v>
      </c>
    </row>
    <row r="21" spans="1:16">
      <c r="A21" s="267">
        <v>8</v>
      </c>
      <c r="B21" s="282" t="s">
        <v>101</v>
      </c>
      <c r="C21" s="282" t="s">
        <v>86</v>
      </c>
      <c r="D21" s="279" t="s">
        <v>78</v>
      </c>
      <c r="E21" s="282" t="s">
        <v>120</v>
      </c>
      <c r="F21" s="279">
        <v>7</v>
      </c>
      <c r="G21" s="109">
        <v>1.94</v>
      </c>
      <c r="H21" s="109">
        <v>2.0699999999999998</v>
      </c>
      <c r="I21" s="109">
        <v>2.1800000000000002</v>
      </c>
      <c r="J21" s="14"/>
      <c r="K21" s="63">
        <v>5.16</v>
      </c>
      <c r="L21" s="38"/>
      <c r="M21" s="307">
        <f t="shared" si="0"/>
        <v>5.1587459999999998</v>
      </c>
      <c r="N21" s="308">
        <v>33</v>
      </c>
      <c r="O21" s="309">
        <f t="shared" si="1"/>
        <v>38.158746000000001</v>
      </c>
      <c r="P21" s="21">
        <v>7</v>
      </c>
    </row>
    <row r="22" spans="1:16">
      <c r="A22" s="266">
        <v>9</v>
      </c>
      <c r="B22" s="290" t="s">
        <v>205</v>
      </c>
      <c r="C22" s="290" t="s">
        <v>204</v>
      </c>
      <c r="D22" s="14" t="s">
        <v>201</v>
      </c>
      <c r="E22" s="290" t="s">
        <v>202</v>
      </c>
      <c r="F22" s="290">
        <v>6</v>
      </c>
      <c r="G22" s="61">
        <v>7.07</v>
      </c>
      <c r="H22" s="63">
        <v>6.75</v>
      </c>
      <c r="I22" s="61">
        <v>2.91</v>
      </c>
      <c r="J22" s="63"/>
      <c r="K22" s="67">
        <v>13.94</v>
      </c>
      <c r="L22" s="38"/>
      <c r="M22" s="307">
        <f t="shared" si="0"/>
        <v>13.942782000000001</v>
      </c>
      <c r="N22" s="308">
        <v>23</v>
      </c>
      <c r="O22" s="309">
        <f t="shared" si="1"/>
        <v>36.942782000000001</v>
      </c>
      <c r="P22" s="21">
        <v>8</v>
      </c>
    </row>
    <row r="23" spans="1:16">
      <c r="A23" s="267">
        <v>10</v>
      </c>
      <c r="B23" s="98" t="s">
        <v>100</v>
      </c>
      <c r="C23" s="98" t="s">
        <v>86</v>
      </c>
      <c r="D23" s="96" t="s">
        <v>78</v>
      </c>
      <c r="E23" s="98" t="s">
        <v>120</v>
      </c>
      <c r="F23" s="14">
        <v>7</v>
      </c>
      <c r="G23" s="61">
        <v>1.59</v>
      </c>
      <c r="H23" s="63">
        <v>1.79</v>
      </c>
      <c r="I23" s="61">
        <v>3.54</v>
      </c>
      <c r="J23" s="63"/>
      <c r="K23" s="67">
        <v>5.77</v>
      </c>
      <c r="L23" s="38"/>
      <c r="M23" s="307">
        <f t="shared" si="0"/>
        <v>5.7671280000000005</v>
      </c>
      <c r="N23" s="308">
        <v>29</v>
      </c>
      <c r="O23" s="309">
        <f t="shared" si="1"/>
        <v>34.767128</v>
      </c>
      <c r="P23" s="21">
        <v>9</v>
      </c>
    </row>
    <row r="24" spans="1:16">
      <c r="A24" s="267">
        <v>11</v>
      </c>
      <c r="B24" s="290" t="s">
        <v>206</v>
      </c>
      <c r="C24" s="290" t="s">
        <v>204</v>
      </c>
      <c r="D24" s="14" t="s">
        <v>201</v>
      </c>
      <c r="E24" s="290" t="s">
        <v>202</v>
      </c>
      <c r="F24" s="290">
        <v>7</v>
      </c>
      <c r="G24" s="61">
        <v>1.32</v>
      </c>
      <c r="H24" s="63">
        <v>2.5499999999999998</v>
      </c>
      <c r="I24" s="61">
        <v>1.54</v>
      </c>
      <c r="J24" s="63"/>
      <c r="K24" s="67">
        <v>4.51</v>
      </c>
      <c r="L24" s="38"/>
      <c r="M24" s="307">
        <f t="shared" si="0"/>
        <v>4.5086940000000002</v>
      </c>
      <c r="N24" s="308">
        <v>26</v>
      </c>
      <c r="O24" s="309">
        <f t="shared" si="1"/>
        <v>30.508693999999998</v>
      </c>
      <c r="P24" s="21">
        <v>10</v>
      </c>
    </row>
    <row r="25" spans="1:16">
      <c r="A25" s="18"/>
      <c r="B25" s="14"/>
      <c r="C25" s="14"/>
      <c r="D25" s="14"/>
      <c r="E25" s="16"/>
      <c r="F25" s="14"/>
      <c r="G25" s="61"/>
      <c r="H25" s="63"/>
      <c r="I25" s="61"/>
      <c r="J25" s="63"/>
      <c r="K25" s="67"/>
      <c r="L25" s="38"/>
      <c r="M25" s="72"/>
      <c r="N25" s="110"/>
      <c r="O25" s="70"/>
      <c r="P25" s="21"/>
    </row>
    <row r="26" spans="1:16">
      <c r="A26" s="18"/>
      <c r="B26" s="14"/>
      <c r="C26" s="14"/>
      <c r="D26" s="14"/>
      <c r="E26" s="16"/>
      <c r="F26" s="14"/>
      <c r="G26" s="61"/>
      <c r="H26" s="63"/>
      <c r="I26" s="61"/>
      <c r="J26" s="63"/>
      <c r="K26" s="67"/>
      <c r="L26" s="38"/>
      <c r="M26" s="72"/>
      <c r="N26" s="110"/>
      <c r="O26" s="70"/>
      <c r="P26" s="21"/>
    </row>
    <row r="27" spans="1:16">
      <c r="A27" s="18"/>
      <c r="B27" s="14"/>
      <c r="C27" s="14"/>
      <c r="D27" s="14"/>
      <c r="E27" s="16"/>
      <c r="F27" s="14"/>
      <c r="G27" s="61"/>
      <c r="H27" s="63"/>
      <c r="I27" s="61"/>
      <c r="J27" s="63"/>
      <c r="K27" s="67"/>
      <c r="L27" s="38"/>
      <c r="M27" s="72"/>
      <c r="N27" s="110"/>
      <c r="O27" s="70"/>
      <c r="P27" s="21"/>
    </row>
    <row r="28" spans="1:16">
      <c r="A28" s="18"/>
      <c r="B28" s="14"/>
      <c r="C28" s="14"/>
      <c r="D28" s="14"/>
      <c r="E28" s="16"/>
      <c r="F28" s="14"/>
      <c r="G28" s="61"/>
      <c r="H28" s="63"/>
      <c r="I28" s="61"/>
      <c r="J28" s="63"/>
      <c r="K28" s="67"/>
      <c r="L28" s="38"/>
      <c r="M28" s="72"/>
      <c r="N28" s="110"/>
      <c r="O28" s="70"/>
      <c r="P28" s="21"/>
    </row>
    <row r="29" spans="1:16">
      <c r="A29" s="18"/>
      <c r="B29" s="14"/>
      <c r="C29" s="14"/>
      <c r="D29" s="14"/>
      <c r="E29" s="16"/>
      <c r="F29" s="14"/>
      <c r="G29" s="61"/>
      <c r="H29" s="63"/>
      <c r="I29" s="61"/>
      <c r="J29" s="63"/>
      <c r="K29" s="67"/>
      <c r="L29" s="38"/>
      <c r="M29" s="72"/>
      <c r="N29" s="110"/>
      <c r="O29" s="70"/>
      <c r="P29" s="21"/>
    </row>
    <row r="30" spans="1:16">
      <c r="A30" s="18"/>
      <c r="B30" s="14"/>
      <c r="C30" s="14"/>
      <c r="D30" s="14"/>
      <c r="E30" s="16"/>
      <c r="F30" s="14"/>
      <c r="G30" s="61"/>
      <c r="H30" s="63"/>
      <c r="I30" s="61"/>
      <c r="J30" s="63"/>
      <c r="K30" s="67"/>
      <c r="L30" s="38"/>
      <c r="M30" s="72"/>
      <c r="N30" s="110"/>
      <c r="O30" s="70"/>
      <c r="P30" s="21"/>
    </row>
    <row r="31" spans="1:16">
      <c r="A31" s="18"/>
      <c r="B31" s="14"/>
      <c r="C31" s="14"/>
      <c r="D31" s="14"/>
      <c r="E31" s="16"/>
      <c r="F31" s="14"/>
      <c r="G31" s="61"/>
      <c r="H31" s="63"/>
      <c r="I31" s="61"/>
      <c r="J31" s="63"/>
      <c r="K31" s="67"/>
      <c r="L31" s="38"/>
      <c r="M31" s="72"/>
      <c r="N31" s="110"/>
      <c r="O31" s="70"/>
      <c r="P31" s="21"/>
    </row>
    <row r="32" spans="1:16">
      <c r="A32" s="18"/>
      <c r="B32" s="14"/>
      <c r="C32" s="14"/>
      <c r="D32" s="14"/>
      <c r="E32" s="16"/>
      <c r="F32" s="14"/>
      <c r="G32" s="61"/>
      <c r="H32" s="63"/>
      <c r="I32" s="61"/>
      <c r="J32" s="63"/>
      <c r="K32" s="67"/>
      <c r="L32" s="38"/>
      <c r="M32" s="72"/>
      <c r="N32" s="110"/>
      <c r="O32" s="70"/>
      <c r="P32" s="21"/>
    </row>
    <row r="33" spans="1:24">
      <c r="A33" s="18"/>
      <c r="B33" s="14"/>
      <c r="C33" s="14"/>
      <c r="D33" s="14"/>
      <c r="E33" s="16"/>
      <c r="F33" s="14"/>
      <c r="G33" s="61"/>
      <c r="H33" s="63"/>
      <c r="I33" s="61"/>
      <c r="J33" s="63"/>
      <c r="K33" s="67"/>
      <c r="L33" s="38"/>
      <c r="M33" s="72"/>
      <c r="N33" s="110"/>
      <c r="O33" s="70"/>
      <c r="P33" s="21"/>
    </row>
    <row r="34" spans="1:24">
      <c r="A34" s="14"/>
      <c r="B34" s="14"/>
      <c r="C34" s="14"/>
      <c r="D34" s="14"/>
      <c r="E34" s="16"/>
      <c r="F34" s="14"/>
      <c r="G34" s="61"/>
      <c r="H34" s="63"/>
      <c r="I34" s="61"/>
      <c r="J34" s="63"/>
      <c r="K34" s="67"/>
      <c r="L34" s="38"/>
      <c r="M34" s="72"/>
      <c r="N34" s="110"/>
      <c r="O34" s="70"/>
      <c r="P34" s="21"/>
    </row>
    <row r="35" spans="1:24">
      <c r="A35" s="14"/>
      <c r="B35" s="14"/>
      <c r="C35" s="14"/>
      <c r="D35" s="14"/>
      <c r="E35" s="16"/>
      <c r="F35" s="14"/>
      <c r="G35" s="61"/>
      <c r="H35" s="63"/>
      <c r="I35" s="61"/>
      <c r="J35" s="63"/>
      <c r="K35" s="67"/>
      <c r="L35" s="38"/>
      <c r="M35" s="72"/>
      <c r="N35" s="110"/>
      <c r="O35" s="70"/>
      <c r="P35" s="21"/>
    </row>
    <row r="36" spans="1:24" ht="15.75" thickBot="1">
      <c r="A36" s="15"/>
      <c r="B36" s="15"/>
      <c r="C36" s="15"/>
      <c r="D36" s="15"/>
      <c r="E36" s="17"/>
      <c r="F36" s="15"/>
      <c r="G36" s="62"/>
      <c r="H36" s="64"/>
      <c r="I36" s="62"/>
      <c r="J36" s="64"/>
      <c r="K36" s="68"/>
      <c r="L36" s="60"/>
      <c r="M36" s="73"/>
      <c r="N36" s="111"/>
      <c r="O36" s="71"/>
      <c r="P36" s="86"/>
    </row>
    <row r="37" spans="1:24">
      <c r="A37" t="s">
        <v>64</v>
      </c>
      <c r="B37" s="5"/>
      <c r="C37" s="5"/>
      <c r="F37" s="24"/>
      <c r="G37" s="24"/>
      <c r="H37" s="24"/>
      <c r="I37" s="24"/>
      <c r="J37" s="24"/>
      <c r="K37" s="24"/>
      <c r="L37" s="24"/>
      <c r="M37" s="24"/>
      <c r="N37" s="24"/>
      <c r="O37" s="48"/>
      <c r="P37" s="48"/>
      <c r="Q37" s="48"/>
      <c r="R37" s="48"/>
      <c r="S37" s="48"/>
      <c r="T37" s="48"/>
      <c r="U37" s="5"/>
      <c r="V37" s="5"/>
      <c r="W37" s="5"/>
      <c r="X37" s="5"/>
    </row>
    <row r="38" spans="1:24">
      <c r="F38" s="24"/>
      <c r="G38" s="24"/>
      <c r="H38" s="24"/>
      <c r="I38" s="24"/>
      <c r="J38" s="24"/>
      <c r="K38" s="24"/>
      <c r="L38" s="24"/>
      <c r="M38" s="24"/>
      <c r="N38" s="24"/>
      <c r="O38" s="48"/>
      <c r="P38" s="48"/>
      <c r="Q38" s="48"/>
      <c r="R38" s="48"/>
      <c r="S38" s="48"/>
      <c r="T38" s="48"/>
      <c r="U38" s="5"/>
      <c r="V38" s="5"/>
      <c r="W38" s="5"/>
      <c r="X38" s="5"/>
    </row>
    <row r="39" spans="1:24">
      <c r="F39" s="24"/>
      <c r="G39" s="24"/>
      <c r="H39" s="24"/>
      <c r="I39" s="24"/>
      <c r="J39" s="24"/>
      <c r="K39" s="24"/>
      <c r="L39" s="24"/>
      <c r="M39" s="24"/>
      <c r="N39" s="24"/>
      <c r="O39" s="48"/>
      <c r="P39" s="48"/>
      <c r="Q39" s="48"/>
      <c r="R39" s="48"/>
      <c r="S39" s="24"/>
      <c r="T39" s="24"/>
    </row>
    <row r="40" spans="1:24" hidden="1"/>
    <row r="41" spans="1:24" hidden="1"/>
  </sheetData>
  <sortState ref="B14:O24">
    <sortCondition descending="1" ref="O14:O24"/>
  </sortState>
  <mergeCells count="24">
    <mergeCell ref="A4:D4"/>
    <mergeCell ref="J4:L4"/>
    <mergeCell ref="O11:O13"/>
    <mergeCell ref="M11:M13"/>
    <mergeCell ref="A6:Q6"/>
    <mergeCell ref="A8:Q8"/>
    <mergeCell ref="N11:N13"/>
    <mergeCell ref="A7:Q7"/>
    <mergeCell ref="P11:P13"/>
    <mergeCell ref="F11:F13"/>
    <mergeCell ref="M2:P2"/>
    <mergeCell ref="A2:D2"/>
    <mergeCell ref="J2:L2"/>
    <mergeCell ref="A3:D3"/>
    <mergeCell ref="J3:L3"/>
    <mergeCell ref="M3:P3"/>
    <mergeCell ref="M4:P4"/>
    <mergeCell ref="A9:Q9"/>
    <mergeCell ref="A11:A13"/>
    <mergeCell ref="B11:B13"/>
    <mergeCell ref="C11:C13"/>
    <mergeCell ref="D11:D13"/>
    <mergeCell ref="E11:E13"/>
    <mergeCell ref="G11:L11"/>
  </mergeCells>
  <printOptions horizontalCentered="1"/>
  <pageMargins left="0.23622047244094491" right="0.23622047244094491" top="0.35433070866141736" bottom="0.92583333333333329" header="0.31496062992125984" footer="0.6875"/>
  <pageSetup paperSize="9" scale="73" orientation="landscape" verticalDpi="0" r:id="rId1"/>
  <headerFooter>
    <oddFooter>&amp;LЧланови комисије:         1. ____________________________________                                              2.____________________________________                                              3. ____________________________________</oddFooter>
  </headerFooter>
  <colBreaks count="1" manualBreakCount="1">
    <brk id="18" max="38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W41"/>
  <sheetViews>
    <sheetView zoomScale="90" zoomScaleNormal="90" workbookViewId="0">
      <selection activeCell="A9" sqref="A9:P9"/>
    </sheetView>
  </sheetViews>
  <sheetFormatPr defaultRowHeight="15"/>
  <cols>
    <col min="1" max="1" width="8.42578125" customWidth="1"/>
    <col min="2" max="2" width="28.5703125" customWidth="1"/>
    <col min="3" max="3" width="25.7109375" customWidth="1"/>
    <col min="4" max="4" width="20" customWidth="1"/>
    <col min="5" max="5" width="28.42578125" customWidth="1"/>
    <col min="6" max="8" width="6.7109375" customWidth="1"/>
    <col min="9" max="11" width="9.28515625" customWidth="1"/>
    <col min="12" max="12" width="7.7109375" customWidth="1"/>
    <col min="13" max="14" width="8.7109375" customWidth="1"/>
    <col min="15" max="15" width="8.140625" customWidth="1"/>
    <col min="16" max="17" width="5.7109375" customWidth="1"/>
    <col min="18" max="18" width="6.7109375" customWidth="1"/>
    <col min="19" max="20" width="5.7109375" customWidth="1"/>
    <col min="21" max="21" width="7.7109375" customWidth="1"/>
    <col min="22" max="22" width="4.28515625" customWidth="1"/>
  </cols>
  <sheetData>
    <row r="1" spans="1:16">
      <c r="D1" s="4"/>
    </row>
    <row r="2" spans="1:16">
      <c r="A2" s="428" t="s">
        <v>0</v>
      </c>
      <c r="B2" s="428"/>
      <c r="C2" s="428"/>
      <c r="D2" s="428"/>
      <c r="E2" s="1"/>
      <c r="F2" s="1"/>
      <c r="G2" s="1"/>
      <c r="H2" s="1"/>
      <c r="J2" s="428" t="s">
        <v>1</v>
      </c>
      <c r="K2" s="428"/>
      <c r="L2" s="428"/>
      <c r="M2" s="429" t="s">
        <v>73</v>
      </c>
      <c r="N2" s="429"/>
      <c r="O2" s="429"/>
      <c r="P2" s="83"/>
    </row>
    <row r="3" spans="1:16">
      <c r="A3" s="428" t="s">
        <v>2</v>
      </c>
      <c r="B3" s="428"/>
      <c r="C3" s="428"/>
      <c r="D3" s="428"/>
      <c r="E3" s="1"/>
      <c r="F3" s="1"/>
      <c r="G3" s="1"/>
      <c r="H3" s="1"/>
      <c r="J3" s="428" t="s">
        <v>3</v>
      </c>
      <c r="K3" s="428"/>
      <c r="L3" s="428"/>
      <c r="M3" s="429" t="s">
        <v>78</v>
      </c>
      <c r="N3" s="429"/>
      <c r="O3" s="429"/>
      <c r="P3" s="83"/>
    </row>
    <row r="4" spans="1:16">
      <c r="A4" s="428"/>
      <c r="B4" s="428"/>
      <c r="C4" s="428"/>
      <c r="D4" s="428"/>
      <c r="E4" s="1"/>
      <c r="F4" s="1"/>
      <c r="G4" s="1"/>
      <c r="H4" s="1"/>
      <c r="J4" s="428" t="s">
        <v>4</v>
      </c>
      <c r="K4" s="428"/>
      <c r="L4" s="428"/>
      <c r="M4" s="429" t="s">
        <v>214</v>
      </c>
      <c r="N4" s="429"/>
      <c r="O4" s="429"/>
      <c r="P4" s="83"/>
    </row>
    <row r="5" spans="1:16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6">
      <c r="A6" s="430" t="s">
        <v>217</v>
      </c>
      <c r="B6" s="430"/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</row>
    <row r="7" spans="1:16">
      <c r="A7" s="430" t="s">
        <v>5</v>
      </c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  <c r="N7" s="430"/>
      <c r="O7" s="430"/>
      <c r="P7" s="430"/>
    </row>
    <row r="8" spans="1:16">
      <c r="A8" s="430" t="s">
        <v>6</v>
      </c>
      <c r="B8" s="430"/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0"/>
      <c r="N8" s="430"/>
      <c r="O8" s="430"/>
      <c r="P8" s="430"/>
    </row>
    <row r="9" spans="1:16" ht="18.75">
      <c r="A9" s="450" t="s">
        <v>225</v>
      </c>
      <c r="B9" s="450"/>
      <c r="C9" s="450"/>
      <c r="D9" s="450"/>
      <c r="E9" s="450"/>
      <c r="F9" s="450"/>
      <c r="G9" s="450"/>
      <c r="H9" s="450"/>
      <c r="I9" s="450"/>
      <c r="J9" s="450"/>
      <c r="K9" s="450"/>
      <c r="L9" s="450"/>
      <c r="M9" s="450"/>
      <c r="N9" s="450"/>
      <c r="O9" s="450"/>
      <c r="P9" s="450"/>
    </row>
    <row r="10" spans="1:16" ht="15.75" thickBot="1"/>
    <row r="11" spans="1:16" ht="12.75" customHeight="1" thickBot="1">
      <c r="A11" s="499" t="s">
        <v>198</v>
      </c>
      <c r="B11" s="501" t="s">
        <v>7</v>
      </c>
      <c r="C11" s="503" t="s">
        <v>8</v>
      </c>
      <c r="D11" s="501" t="s">
        <v>9</v>
      </c>
      <c r="E11" s="505" t="s">
        <v>10</v>
      </c>
      <c r="F11" s="447" t="s">
        <v>54</v>
      </c>
      <c r="G11" s="507" t="s">
        <v>55</v>
      </c>
      <c r="H11" s="508"/>
      <c r="I11" s="508"/>
      <c r="J11" s="508"/>
      <c r="K11" s="508"/>
      <c r="L11" s="509"/>
      <c r="M11" s="513" t="s">
        <v>15</v>
      </c>
      <c r="N11" s="516" t="s">
        <v>16</v>
      </c>
      <c r="O11" s="496" t="s">
        <v>12</v>
      </c>
    </row>
    <row r="12" spans="1:16" ht="26.25" customHeight="1" thickBot="1">
      <c r="A12" s="500"/>
      <c r="B12" s="502"/>
      <c r="C12" s="504"/>
      <c r="D12" s="502"/>
      <c r="E12" s="506"/>
      <c r="F12" s="448"/>
      <c r="G12" s="59" t="s">
        <v>56</v>
      </c>
      <c r="H12" s="59" t="s">
        <v>57</v>
      </c>
      <c r="I12" s="65" t="s">
        <v>58</v>
      </c>
      <c r="J12" s="65" t="s">
        <v>59</v>
      </c>
      <c r="K12" s="65" t="s">
        <v>60</v>
      </c>
      <c r="L12" s="66" t="s">
        <v>61</v>
      </c>
      <c r="M12" s="514"/>
      <c r="N12" s="517"/>
      <c r="O12" s="497"/>
    </row>
    <row r="13" spans="1:16" ht="18" customHeight="1" thickBot="1">
      <c r="A13" s="500"/>
      <c r="B13" s="521"/>
      <c r="C13" s="504"/>
      <c r="D13" s="502"/>
      <c r="E13" s="506"/>
      <c r="F13" s="448"/>
      <c r="G13" s="51" t="s">
        <v>68</v>
      </c>
      <c r="H13" s="52" t="s">
        <v>69</v>
      </c>
      <c r="I13" s="51"/>
      <c r="J13" s="40"/>
      <c r="K13" s="28"/>
      <c r="L13" s="26"/>
      <c r="M13" s="515"/>
      <c r="N13" s="518"/>
      <c r="O13" s="498"/>
    </row>
    <row r="14" spans="1:16" ht="16.5">
      <c r="A14" s="399">
        <v>1</v>
      </c>
      <c r="B14" s="407" t="s">
        <v>93</v>
      </c>
      <c r="C14" s="320" t="s">
        <v>81</v>
      </c>
      <c r="D14" s="321" t="s">
        <v>78</v>
      </c>
      <c r="E14" s="373" t="s">
        <v>124</v>
      </c>
      <c r="F14" s="321">
        <v>8</v>
      </c>
      <c r="G14" s="374">
        <v>21</v>
      </c>
      <c r="H14" s="375">
        <v>22</v>
      </c>
      <c r="I14" s="374"/>
      <c r="J14" s="375"/>
      <c r="K14" s="376"/>
      <c r="L14" s="377">
        <f t="shared" ref="L14:L21" si="0">SUM(G14:H14)</f>
        <v>43</v>
      </c>
      <c r="M14" s="378">
        <v>40</v>
      </c>
      <c r="N14" s="401">
        <f t="shared" ref="N14:N21" si="1">SUM(L14:M14)</f>
        <v>83</v>
      </c>
      <c r="O14" s="381">
        <v>1</v>
      </c>
    </row>
    <row r="15" spans="1:16">
      <c r="A15" s="329">
        <v>2</v>
      </c>
      <c r="B15" s="400" t="s">
        <v>91</v>
      </c>
      <c r="C15" s="330" t="s">
        <v>86</v>
      </c>
      <c r="D15" s="361" t="s">
        <v>78</v>
      </c>
      <c r="E15" s="402" t="s">
        <v>121</v>
      </c>
      <c r="F15" s="361">
        <v>5</v>
      </c>
      <c r="G15" s="403">
        <v>10</v>
      </c>
      <c r="H15" s="391">
        <v>21</v>
      </c>
      <c r="I15" s="403"/>
      <c r="J15" s="391"/>
      <c r="K15" s="404"/>
      <c r="L15" s="377">
        <f t="shared" si="0"/>
        <v>31</v>
      </c>
      <c r="M15" s="405">
        <v>47</v>
      </c>
      <c r="N15" s="406">
        <f t="shared" si="1"/>
        <v>78</v>
      </c>
      <c r="O15" s="396">
        <v>2</v>
      </c>
    </row>
    <row r="16" spans="1:16">
      <c r="A16" s="368">
        <v>3</v>
      </c>
      <c r="B16" s="400" t="s">
        <v>90</v>
      </c>
      <c r="C16" s="356" t="s">
        <v>86</v>
      </c>
      <c r="D16" s="361" t="s">
        <v>78</v>
      </c>
      <c r="E16" s="389" t="s">
        <v>121</v>
      </c>
      <c r="F16" s="361">
        <v>5</v>
      </c>
      <c r="G16" s="403">
        <v>17</v>
      </c>
      <c r="H16" s="391">
        <v>10</v>
      </c>
      <c r="I16" s="403"/>
      <c r="J16" s="391"/>
      <c r="K16" s="404"/>
      <c r="L16" s="377">
        <f t="shared" si="0"/>
        <v>27</v>
      </c>
      <c r="M16" s="405">
        <v>49</v>
      </c>
      <c r="N16" s="406">
        <f t="shared" si="1"/>
        <v>76</v>
      </c>
      <c r="O16" s="396">
        <v>3</v>
      </c>
    </row>
    <row r="17" spans="1:15" ht="15.75">
      <c r="A17" s="267">
        <v>4</v>
      </c>
      <c r="B17" s="300" t="s">
        <v>89</v>
      </c>
      <c r="C17" s="278" t="s">
        <v>81</v>
      </c>
      <c r="D17" s="279" t="s">
        <v>78</v>
      </c>
      <c r="E17" s="293" t="s">
        <v>124</v>
      </c>
      <c r="F17" s="279">
        <v>7</v>
      </c>
      <c r="G17" s="61">
        <v>19</v>
      </c>
      <c r="H17" s="63">
        <v>21</v>
      </c>
      <c r="I17" s="61"/>
      <c r="J17" s="63"/>
      <c r="K17" s="67"/>
      <c r="L17" s="69">
        <f t="shared" si="0"/>
        <v>40</v>
      </c>
      <c r="M17" s="72">
        <v>35</v>
      </c>
      <c r="N17" s="113">
        <f t="shared" si="1"/>
        <v>75</v>
      </c>
      <c r="O17" s="277">
        <v>4</v>
      </c>
    </row>
    <row r="18" spans="1:15" ht="15.75">
      <c r="A18" s="264">
        <v>5</v>
      </c>
      <c r="B18" s="299" t="s">
        <v>94</v>
      </c>
      <c r="C18" s="294" t="s">
        <v>144</v>
      </c>
      <c r="D18" s="279" t="s">
        <v>78</v>
      </c>
      <c r="E18" s="293" t="s">
        <v>129</v>
      </c>
      <c r="F18" s="279">
        <v>8</v>
      </c>
      <c r="G18" s="61">
        <v>19</v>
      </c>
      <c r="H18" s="63">
        <v>24</v>
      </c>
      <c r="I18" s="61"/>
      <c r="J18" s="63"/>
      <c r="K18" s="67"/>
      <c r="L18" s="69">
        <f t="shared" si="0"/>
        <v>43</v>
      </c>
      <c r="M18" s="72">
        <v>30</v>
      </c>
      <c r="N18" s="113">
        <f t="shared" si="1"/>
        <v>73</v>
      </c>
      <c r="O18" s="277">
        <v>5</v>
      </c>
    </row>
    <row r="19" spans="1:15" ht="15.75">
      <c r="A19" s="267">
        <v>6</v>
      </c>
      <c r="B19" s="300" t="s">
        <v>88</v>
      </c>
      <c r="C19" s="282" t="s">
        <v>81</v>
      </c>
      <c r="D19" s="298" t="s">
        <v>78</v>
      </c>
      <c r="E19" s="296" t="s">
        <v>124</v>
      </c>
      <c r="F19" s="279">
        <v>6</v>
      </c>
      <c r="G19" s="247">
        <v>19</v>
      </c>
      <c r="H19" s="109">
        <v>19</v>
      </c>
      <c r="I19" s="248"/>
      <c r="J19" s="14"/>
      <c r="K19" s="249"/>
      <c r="L19" s="69">
        <f t="shared" si="0"/>
        <v>38</v>
      </c>
      <c r="M19" s="72">
        <v>33</v>
      </c>
      <c r="N19" s="113">
        <f t="shared" si="1"/>
        <v>71</v>
      </c>
      <c r="O19" s="277">
        <v>6</v>
      </c>
    </row>
    <row r="20" spans="1:15" ht="15.75">
      <c r="A20" s="264">
        <v>7</v>
      </c>
      <c r="B20" s="299" t="s">
        <v>95</v>
      </c>
      <c r="C20" s="294" t="s">
        <v>144</v>
      </c>
      <c r="D20" s="279" t="s">
        <v>78</v>
      </c>
      <c r="E20" s="293" t="s">
        <v>129</v>
      </c>
      <c r="F20" s="279">
        <v>8</v>
      </c>
      <c r="G20" s="61">
        <v>17</v>
      </c>
      <c r="H20" s="63">
        <v>19</v>
      </c>
      <c r="I20" s="61"/>
      <c r="J20" s="63"/>
      <c r="K20" s="67"/>
      <c r="L20" s="69">
        <f t="shared" si="0"/>
        <v>36</v>
      </c>
      <c r="M20" s="72">
        <v>30</v>
      </c>
      <c r="N20" s="113">
        <f t="shared" si="1"/>
        <v>66</v>
      </c>
      <c r="O20" s="277">
        <v>7</v>
      </c>
    </row>
    <row r="21" spans="1:15">
      <c r="A21" s="267">
        <v>8</v>
      </c>
      <c r="B21" s="108" t="s">
        <v>92</v>
      </c>
      <c r="C21" s="101" t="s">
        <v>86</v>
      </c>
      <c r="D21" s="96" t="s">
        <v>78</v>
      </c>
      <c r="E21" s="105" t="s">
        <v>121</v>
      </c>
      <c r="F21" s="279">
        <v>7</v>
      </c>
      <c r="G21" s="61">
        <v>10</v>
      </c>
      <c r="H21" s="63">
        <v>5</v>
      </c>
      <c r="I21" s="61"/>
      <c r="J21" s="63"/>
      <c r="K21" s="67"/>
      <c r="L21" s="69">
        <f t="shared" si="0"/>
        <v>15</v>
      </c>
      <c r="M21" s="72">
        <v>35</v>
      </c>
      <c r="N21" s="113">
        <f t="shared" si="1"/>
        <v>50</v>
      </c>
      <c r="O21" s="277">
        <v>8</v>
      </c>
    </row>
    <row r="22" spans="1:15" ht="15.75">
      <c r="A22" s="264"/>
      <c r="B22" s="107"/>
      <c r="C22" s="98"/>
      <c r="D22" s="96"/>
      <c r="E22" s="105"/>
      <c r="F22" s="14"/>
      <c r="G22" s="61"/>
      <c r="H22" s="63"/>
      <c r="I22" s="61"/>
      <c r="J22" s="63"/>
      <c r="K22" s="67"/>
      <c r="L22" s="69"/>
      <c r="M22" s="72"/>
      <c r="N22" s="113"/>
      <c r="O22" s="277"/>
    </row>
    <row r="23" spans="1:15">
      <c r="A23" s="263"/>
      <c r="B23" s="14"/>
      <c r="C23" s="19"/>
      <c r="D23" s="14"/>
      <c r="E23" s="16"/>
      <c r="F23" s="14"/>
      <c r="G23" s="61"/>
      <c r="H23" s="63"/>
      <c r="I23" s="61"/>
      <c r="J23" s="63"/>
      <c r="K23" s="67"/>
      <c r="L23" s="38"/>
      <c r="M23" s="72"/>
      <c r="N23" s="70"/>
      <c r="O23" s="21"/>
    </row>
    <row r="24" spans="1:15">
      <c r="A24" s="18"/>
      <c r="B24" s="14"/>
      <c r="C24" s="14"/>
      <c r="D24" s="14"/>
      <c r="E24" s="16"/>
      <c r="F24" s="14"/>
      <c r="G24" s="61"/>
      <c r="H24" s="63"/>
      <c r="I24" s="61"/>
      <c r="J24" s="63"/>
      <c r="K24" s="67"/>
      <c r="L24" s="38"/>
      <c r="M24" s="72"/>
      <c r="N24" s="70"/>
      <c r="O24" s="21"/>
    </row>
    <row r="25" spans="1:15">
      <c r="A25" s="18"/>
      <c r="B25" s="14"/>
      <c r="C25" s="14"/>
      <c r="D25" s="14"/>
      <c r="E25" s="16"/>
      <c r="F25" s="14"/>
      <c r="G25" s="61"/>
      <c r="H25" s="63"/>
      <c r="I25" s="61"/>
      <c r="J25" s="63"/>
      <c r="K25" s="67"/>
      <c r="L25" s="38"/>
      <c r="M25" s="72"/>
      <c r="N25" s="70"/>
      <c r="O25" s="21"/>
    </row>
    <row r="26" spans="1:15">
      <c r="A26" s="18"/>
      <c r="B26" s="14"/>
      <c r="C26" s="14"/>
      <c r="D26" s="14"/>
      <c r="E26" s="16"/>
      <c r="F26" s="14"/>
      <c r="G26" s="61"/>
      <c r="H26" s="63"/>
      <c r="I26" s="61"/>
      <c r="J26" s="63"/>
      <c r="K26" s="67"/>
      <c r="L26" s="38"/>
      <c r="M26" s="72"/>
      <c r="N26" s="70"/>
      <c r="O26" s="21"/>
    </row>
    <row r="27" spans="1:15">
      <c r="A27" s="18"/>
      <c r="B27" s="14"/>
      <c r="C27" s="14"/>
      <c r="D27" s="14"/>
      <c r="E27" s="16"/>
      <c r="F27" s="14"/>
      <c r="G27" s="61"/>
      <c r="H27" s="63"/>
      <c r="I27" s="61"/>
      <c r="J27" s="63"/>
      <c r="K27" s="67"/>
      <c r="L27" s="38"/>
      <c r="M27" s="72"/>
      <c r="N27" s="70"/>
      <c r="O27" s="21"/>
    </row>
    <row r="28" spans="1:15">
      <c r="A28" s="18"/>
      <c r="B28" s="14"/>
      <c r="C28" s="14"/>
      <c r="D28" s="14"/>
      <c r="E28" s="16"/>
      <c r="F28" s="14"/>
      <c r="G28" s="61"/>
      <c r="H28" s="63"/>
      <c r="I28" s="61"/>
      <c r="J28" s="63"/>
      <c r="K28" s="67"/>
      <c r="L28" s="38"/>
      <c r="M28" s="72"/>
      <c r="N28" s="70"/>
      <c r="O28" s="21"/>
    </row>
    <row r="29" spans="1:15">
      <c r="A29" s="18"/>
      <c r="B29" s="14"/>
      <c r="C29" s="14"/>
      <c r="D29" s="14"/>
      <c r="E29" s="16"/>
      <c r="F29" s="14"/>
      <c r="G29" s="61"/>
      <c r="H29" s="63"/>
      <c r="I29" s="61"/>
      <c r="J29" s="63"/>
      <c r="K29" s="67"/>
      <c r="L29" s="38"/>
      <c r="M29" s="72"/>
      <c r="N29" s="70"/>
      <c r="O29" s="21"/>
    </row>
    <row r="30" spans="1:15">
      <c r="A30" s="18"/>
      <c r="B30" s="14"/>
      <c r="C30" s="14"/>
      <c r="D30" s="14"/>
      <c r="E30" s="16"/>
      <c r="F30" s="14"/>
      <c r="G30" s="61"/>
      <c r="H30" s="63"/>
      <c r="I30" s="61"/>
      <c r="J30" s="63"/>
      <c r="K30" s="67"/>
      <c r="L30" s="38"/>
      <c r="M30" s="72"/>
      <c r="N30" s="70"/>
      <c r="O30" s="21"/>
    </row>
    <row r="31" spans="1:15">
      <c r="A31" s="18"/>
      <c r="B31" s="14"/>
      <c r="C31" s="14"/>
      <c r="D31" s="14"/>
      <c r="E31" s="16"/>
      <c r="F31" s="14"/>
      <c r="G31" s="61"/>
      <c r="H31" s="63"/>
      <c r="I31" s="61"/>
      <c r="J31" s="63"/>
      <c r="K31" s="67"/>
      <c r="L31" s="38"/>
      <c r="M31" s="72"/>
      <c r="N31" s="70"/>
      <c r="O31" s="21"/>
    </row>
    <row r="32" spans="1:15">
      <c r="A32" s="18"/>
      <c r="B32" s="14"/>
      <c r="C32" s="14"/>
      <c r="D32" s="14"/>
      <c r="E32" s="16"/>
      <c r="F32" s="14"/>
      <c r="G32" s="61"/>
      <c r="H32" s="63"/>
      <c r="I32" s="61"/>
      <c r="J32" s="63"/>
      <c r="K32" s="67"/>
      <c r="L32" s="38"/>
      <c r="M32" s="72"/>
      <c r="N32" s="70"/>
      <c r="O32" s="21"/>
    </row>
    <row r="33" spans="1:23">
      <c r="A33" s="18"/>
      <c r="B33" s="14"/>
      <c r="C33" s="14"/>
      <c r="D33" s="14"/>
      <c r="E33" s="16"/>
      <c r="F33" s="14"/>
      <c r="G33" s="61"/>
      <c r="H33" s="63"/>
      <c r="I33" s="61"/>
      <c r="J33" s="63"/>
      <c r="K33" s="67"/>
      <c r="L33" s="38"/>
      <c r="M33" s="72"/>
      <c r="N33" s="70"/>
      <c r="O33" s="21"/>
    </row>
    <row r="34" spans="1:23">
      <c r="A34" s="14"/>
      <c r="B34" s="14"/>
      <c r="C34" s="14"/>
      <c r="D34" s="14"/>
      <c r="E34" s="16"/>
      <c r="F34" s="14"/>
      <c r="G34" s="61"/>
      <c r="H34" s="63"/>
      <c r="I34" s="61"/>
      <c r="J34" s="63"/>
      <c r="K34" s="67"/>
      <c r="L34" s="38"/>
      <c r="M34" s="72"/>
      <c r="N34" s="70"/>
      <c r="O34" s="21"/>
    </row>
    <row r="35" spans="1:23">
      <c r="A35" s="14"/>
      <c r="B35" s="14"/>
      <c r="C35" s="14"/>
      <c r="D35" s="14"/>
      <c r="E35" s="16"/>
      <c r="F35" s="14"/>
      <c r="G35" s="61"/>
      <c r="H35" s="63"/>
      <c r="I35" s="61"/>
      <c r="J35" s="63"/>
      <c r="K35" s="67"/>
      <c r="L35" s="38"/>
      <c r="M35" s="72"/>
      <c r="N35" s="70"/>
      <c r="O35" s="21"/>
    </row>
    <row r="36" spans="1:23" ht="15.75" thickBot="1">
      <c r="A36" s="15"/>
      <c r="B36" s="15"/>
      <c r="C36" s="15"/>
      <c r="D36" s="15"/>
      <c r="E36" s="17"/>
      <c r="F36" s="15"/>
      <c r="G36" s="62"/>
      <c r="H36" s="64"/>
      <c r="I36" s="62"/>
      <c r="J36" s="64"/>
      <c r="K36" s="68"/>
      <c r="L36" s="60"/>
      <c r="M36" s="73"/>
      <c r="N36" s="71"/>
      <c r="O36" s="86"/>
    </row>
    <row r="37" spans="1:23">
      <c r="A37" t="s">
        <v>64</v>
      </c>
      <c r="B37" s="5"/>
      <c r="C37" s="5"/>
      <c r="F37" s="24"/>
      <c r="G37" s="24"/>
      <c r="H37" s="24"/>
      <c r="I37" s="24"/>
      <c r="J37" s="24"/>
      <c r="K37" s="24"/>
      <c r="L37" s="24"/>
      <c r="M37" s="24"/>
      <c r="N37" s="48"/>
      <c r="O37" s="48"/>
      <c r="P37" s="48"/>
      <c r="Q37" s="48"/>
      <c r="R37" s="48"/>
      <c r="S37" s="48"/>
      <c r="T37" s="5"/>
      <c r="U37" s="5"/>
      <c r="V37" s="5"/>
      <c r="W37" s="5"/>
    </row>
    <row r="38" spans="1:23">
      <c r="F38" s="24"/>
      <c r="G38" s="24"/>
      <c r="H38" s="24"/>
      <c r="I38" s="24"/>
      <c r="J38" s="24"/>
      <c r="K38" s="24"/>
      <c r="L38" s="24"/>
      <c r="M38" s="24"/>
      <c r="N38" s="48"/>
      <c r="O38" s="48"/>
      <c r="P38" s="48"/>
      <c r="Q38" s="48"/>
      <c r="R38" s="48"/>
      <c r="S38" s="48"/>
      <c r="T38" s="5"/>
      <c r="U38" s="5"/>
      <c r="V38" s="5"/>
      <c r="W38" s="5"/>
    </row>
    <row r="39" spans="1:23">
      <c r="F39" s="24"/>
      <c r="G39" s="24"/>
      <c r="H39" s="24"/>
      <c r="I39" s="24"/>
      <c r="J39" s="24"/>
      <c r="K39" s="24"/>
      <c r="L39" s="24"/>
      <c r="M39" s="24"/>
      <c r="N39" s="48"/>
      <c r="O39" s="48"/>
      <c r="P39" s="48"/>
      <c r="Q39" s="48"/>
      <c r="R39" s="24"/>
      <c r="S39" s="24"/>
    </row>
    <row r="40" spans="1:23" hidden="1"/>
    <row r="41" spans="1:23" hidden="1"/>
  </sheetData>
  <sortState ref="B14:N21">
    <sortCondition descending="1" ref="N14:N21"/>
  </sortState>
  <mergeCells count="23">
    <mergeCell ref="A6:P6"/>
    <mergeCell ref="A9:P9"/>
    <mergeCell ref="A11:A13"/>
    <mergeCell ref="B11:B13"/>
    <mergeCell ref="C11:C13"/>
    <mergeCell ref="D11:D13"/>
    <mergeCell ref="A7:P7"/>
    <mergeCell ref="E11:E13"/>
    <mergeCell ref="G11:L11"/>
    <mergeCell ref="M11:M13"/>
    <mergeCell ref="A8:P8"/>
    <mergeCell ref="N11:N13"/>
    <mergeCell ref="O11:O13"/>
    <mergeCell ref="F11:F13"/>
    <mergeCell ref="J3:L3"/>
    <mergeCell ref="M2:O2"/>
    <mergeCell ref="M4:O4"/>
    <mergeCell ref="A4:D4"/>
    <mergeCell ref="J4:L4"/>
    <mergeCell ref="A2:D2"/>
    <mergeCell ref="J2:L2"/>
    <mergeCell ref="M3:O3"/>
    <mergeCell ref="A3:D3"/>
  </mergeCells>
  <printOptions horizontalCentered="1"/>
  <pageMargins left="0.23622047244094491" right="0.23622047244094491" top="0.35433070866141736" bottom="0.92583333333333329" header="0.31496062992125984" footer="0.6875"/>
  <pageSetup paperSize="9" scale="73" orientation="landscape" verticalDpi="0" r:id="rId1"/>
  <headerFooter>
    <oddFooter>&amp;LЧланови комисије:         1. ____________________________________                                              2.____________________________________                                              3. ____________________________________</oddFooter>
  </headerFooter>
  <colBreaks count="1" manualBreakCount="1">
    <brk id="17" max="38" man="1"/>
  </colBreaks>
  <ignoredErrors>
    <ignoredError sqref="L14:L2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X40"/>
  <sheetViews>
    <sheetView zoomScale="90" zoomScaleNormal="90" workbookViewId="0">
      <selection activeCell="A9" sqref="A9:Q9"/>
    </sheetView>
  </sheetViews>
  <sheetFormatPr defaultRowHeight="15"/>
  <cols>
    <col min="1" max="1" width="8.42578125" customWidth="1"/>
    <col min="2" max="2" width="28.5703125" customWidth="1"/>
    <col min="3" max="3" width="25.7109375" customWidth="1"/>
    <col min="4" max="4" width="20" customWidth="1"/>
    <col min="5" max="5" width="20.42578125" customWidth="1"/>
    <col min="6" max="8" width="6.7109375" customWidth="1"/>
    <col min="9" max="11" width="9.28515625" customWidth="1"/>
    <col min="12" max="12" width="7.7109375" customWidth="1"/>
    <col min="13" max="15" width="8.7109375" customWidth="1"/>
    <col min="16" max="16" width="8.140625" customWidth="1"/>
    <col min="17" max="18" width="5.7109375" customWidth="1"/>
    <col min="19" max="19" width="6.7109375" customWidth="1"/>
    <col min="20" max="21" width="5.7109375" customWidth="1"/>
    <col min="22" max="22" width="7.7109375" customWidth="1"/>
    <col min="23" max="23" width="4.28515625" customWidth="1"/>
  </cols>
  <sheetData>
    <row r="1" spans="1:17">
      <c r="D1" s="4"/>
    </row>
    <row r="2" spans="1:17">
      <c r="A2" s="428" t="s">
        <v>0</v>
      </c>
      <c r="B2" s="428"/>
      <c r="C2" s="428"/>
      <c r="D2" s="428"/>
      <c r="E2" s="1"/>
      <c r="F2" s="1"/>
      <c r="G2" s="1"/>
      <c r="H2" s="1"/>
      <c r="J2" s="428" t="s">
        <v>1</v>
      </c>
      <c r="K2" s="428"/>
      <c r="L2" s="428"/>
      <c r="M2" s="429" t="s">
        <v>79</v>
      </c>
      <c r="N2" s="429"/>
      <c r="O2" s="429"/>
      <c r="P2" s="429"/>
      <c r="Q2" s="83"/>
    </row>
    <row r="3" spans="1:17">
      <c r="A3" s="428" t="s">
        <v>2</v>
      </c>
      <c r="B3" s="428"/>
      <c r="C3" s="428"/>
      <c r="D3" s="428"/>
      <c r="E3" s="1"/>
      <c r="F3" s="1"/>
      <c r="G3" s="1"/>
      <c r="H3" s="1"/>
      <c r="J3" s="428" t="s">
        <v>3</v>
      </c>
      <c r="K3" s="428"/>
      <c r="L3" s="428"/>
      <c r="M3" s="429" t="s">
        <v>78</v>
      </c>
      <c r="N3" s="429"/>
      <c r="O3" s="429"/>
      <c r="P3" s="429"/>
      <c r="Q3" s="83"/>
    </row>
    <row r="4" spans="1:17">
      <c r="A4" s="428"/>
      <c r="B4" s="428"/>
      <c r="C4" s="428"/>
      <c r="D4" s="428"/>
      <c r="E4" s="1"/>
      <c r="F4" s="1"/>
      <c r="G4" s="1"/>
      <c r="H4" s="1"/>
      <c r="J4" s="428" t="s">
        <v>4</v>
      </c>
      <c r="K4" s="428"/>
      <c r="L4" s="428"/>
      <c r="M4" s="429" t="s">
        <v>214</v>
      </c>
      <c r="N4" s="429"/>
      <c r="O4" s="429"/>
      <c r="P4" s="429"/>
      <c r="Q4" s="83"/>
    </row>
    <row r="5" spans="1:1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7">
      <c r="A6" s="430" t="s">
        <v>217</v>
      </c>
      <c r="B6" s="430"/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  <c r="Q6" s="430"/>
    </row>
    <row r="7" spans="1:17">
      <c r="A7" s="430" t="s">
        <v>5</v>
      </c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  <c r="N7" s="430"/>
      <c r="O7" s="430"/>
      <c r="P7" s="430"/>
      <c r="Q7" s="430"/>
    </row>
    <row r="8" spans="1:17">
      <c r="A8" s="430" t="s">
        <v>6</v>
      </c>
      <c r="B8" s="430"/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0"/>
      <c r="N8" s="430"/>
      <c r="O8" s="430"/>
      <c r="P8" s="430"/>
      <c r="Q8" s="430"/>
    </row>
    <row r="9" spans="1:17" ht="18.75">
      <c r="A9" s="450" t="s">
        <v>226</v>
      </c>
      <c r="B9" s="450"/>
      <c r="C9" s="450"/>
      <c r="D9" s="450"/>
      <c r="E9" s="450"/>
      <c r="F9" s="450"/>
      <c r="G9" s="450"/>
      <c r="H9" s="450"/>
      <c r="I9" s="450"/>
      <c r="J9" s="450"/>
      <c r="K9" s="450"/>
      <c r="L9" s="450"/>
      <c r="M9" s="450"/>
      <c r="N9" s="450"/>
      <c r="O9" s="450"/>
      <c r="P9" s="450"/>
      <c r="Q9" s="450"/>
    </row>
    <row r="10" spans="1:17" ht="15.75" thickBot="1"/>
    <row r="11" spans="1:17" ht="12.75" customHeight="1" thickBot="1">
      <c r="A11" s="499" t="s">
        <v>198</v>
      </c>
      <c r="B11" s="501" t="s">
        <v>7</v>
      </c>
      <c r="C11" s="503" t="s">
        <v>8</v>
      </c>
      <c r="D11" s="501" t="s">
        <v>9</v>
      </c>
      <c r="E11" s="505" t="s">
        <v>10</v>
      </c>
      <c r="F11" s="526" t="s">
        <v>54</v>
      </c>
      <c r="G11" s="522" t="s">
        <v>55</v>
      </c>
      <c r="H11" s="508"/>
      <c r="I11" s="508"/>
      <c r="J11" s="508"/>
      <c r="K11" s="508"/>
      <c r="L11" s="509"/>
      <c r="M11" s="523" t="s">
        <v>158</v>
      </c>
      <c r="N11" s="510" t="s">
        <v>15</v>
      </c>
      <c r="O11" s="516" t="s">
        <v>16</v>
      </c>
      <c r="P11" s="496" t="s">
        <v>12</v>
      </c>
    </row>
    <row r="12" spans="1:17" ht="26.25" customHeight="1" thickBot="1">
      <c r="A12" s="500"/>
      <c r="B12" s="502"/>
      <c r="C12" s="504"/>
      <c r="D12" s="502"/>
      <c r="E12" s="506"/>
      <c r="F12" s="527"/>
      <c r="G12" s="74" t="s">
        <v>56</v>
      </c>
      <c r="H12" s="59" t="s">
        <v>57</v>
      </c>
      <c r="I12" s="65" t="s">
        <v>58</v>
      </c>
      <c r="J12" s="65" t="s">
        <v>59</v>
      </c>
      <c r="K12" s="65" t="s">
        <v>60</v>
      </c>
      <c r="L12" s="66" t="s">
        <v>61</v>
      </c>
      <c r="M12" s="524"/>
      <c r="N12" s="511"/>
      <c r="O12" s="517"/>
      <c r="P12" s="497"/>
    </row>
    <row r="13" spans="1:17" ht="18" customHeight="1" thickBot="1">
      <c r="A13" s="500"/>
      <c r="B13" s="502"/>
      <c r="C13" s="504"/>
      <c r="D13" s="502"/>
      <c r="E13" s="506"/>
      <c r="F13" s="528"/>
      <c r="G13" s="75" t="s">
        <v>68</v>
      </c>
      <c r="H13" s="52" t="s">
        <v>69</v>
      </c>
      <c r="I13" s="51"/>
      <c r="J13" s="40"/>
      <c r="K13" s="28"/>
      <c r="L13" s="26"/>
      <c r="M13" s="525"/>
      <c r="N13" s="512"/>
      <c r="O13" s="518"/>
      <c r="P13" s="498"/>
    </row>
    <row r="14" spans="1:17" ht="16.5">
      <c r="A14" s="399">
        <v>1</v>
      </c>
      <c r="B14" s="320" t="s">
        <v>109</v>
      </c>
      <c r="C14" s="320" t="s">
        <v>86</v>
      </c>
      <c r="D14" s="321" t="s">
        <v>78</v>
      </c>
      <c r="E14" s="373" t="s">
        <v>121</v>
      </c>
      <c r="F14" s="321">
        <v>7</v>
      </c>
      <c r="G14" s="374">
        <v>23</v>
      </c>
      <c r="H14" s="375">
        <v>23</v>
      </c>
      <c r="I14" s="374">
        <v>23</v>
      </c>
      <c r="J14" s="375"/>
      <c r="K14" s="376"/>
      <c r="L14" s="384"/>
      <c r="M14" s="378">
        <f t="shared" ref="M14:M25" si="0">SUM(G14:H14)</f>
        <v>46</v>
      </c>
      <c r="N14" s="378">
        <v>43</v>
      </c>
      <c r="O14" s="380">
        <f t="shared" ref="O14:O25" si="1">SUM(M14:N14)</f>
        <v>89</v>
      </c>
      <c r="P14" s="381">
        <v>1</v>
      </c>
    </row>
    <row r="15" spans="1:17" ht="15.75">
      <c r="A15" s="329">
        <v>2</v>
      </c>
      <c r="B15" s="356" t="s">
        <v>110</v>
      </c>
      <c r="C15" s="408" t="s">
        <v>103</v>
      </c>
      <c r="D15" s="361" t="s">
        <v>78</v>
      </c>
      <c r="E15" s="409" t="s">
        <v>118</v>
      </c>
      <c r="F15" s="361">
        <v>8</v>
      </c>
      <c r="G15" s="403">
        <v>25</v>
      </c>
      <c r="H15" s="391">
        <v>23</v>
      </c>
      <c r="I15" s="403"/>
      <c r="J15" s="391"/>
      <c r="K15" s="404"/>
      <c r="L15" s="392"/>
      <c r="M15" s="405">
        <f t="shared" si="0"/>
        <v>48</v>
      </c>
      <c r="N15" s="405">
        <v>37</v>
      </c>
      <c r="O15" s="410">
        <f t="shared" si="1"/>
        <v>85</v>
      </c>
      <c r="P15" s="396">
        <v>2</v>
      </c>
    </row>
    <row r="16" spans="1:17" ht="15.75">
      <c r="A16" s="368">
        <v>3</v>
      </c>
      <c r="B16" s="408" t="s">
        <v>105</v>
      </c>
      <c r="C16" s="408" t="s">
        <v>84</v>
      </c>
      <c r="D16" s="361" t="s">
        <v>78</v>
      </c>
      <c r="E16" s="411" t="s">
        <v>124</v>
      </c>
      <c r="F16" s="361">
        <v>5</v>
      </c>
      <c r="G16" s="403">
        <v>19</v>
      </c>
      <c r="H16" s="391">
        <v>23</v>
      </c>
      <c r="I16" s="403"/>
      <c r="J16" s="391"/>
      <c r="K16" s="404"/>
      <c r="L16" s="392"/>
      <c r="M16" s="405">
        <f t="shared" si="0"/>
        <v>42</v>
      </c>
      <c r="N16" s="405">
        <v>41</v>
      </c>
      <c r="O16" s="410">
        <f t="shared" si="1"/>
        <v>83</v>
      </c>
      <c r="P16" s="396">
        <v>3</v>
      </c>
    </row>
    <row r="17" spans="1:16">
      <c r="A17" s="267">
        <v>4</v>
      </c>
      <c r="B17" s="282" t="s">
        <v>108</v>
      </c>
      <c r="C17" s="282" t="s">
        <v>86</v>
      </c>
      <c r="D17" s="279" t="s">
        <v>78</v>
      </c>
      <c r="E17" s="293" t="s">
        <v>121</v>
      </c>
      <c r="F17" s="279">
        <v>7</v>
      </c>
      <c r="G17" s="61">
        <v>21</v>
      </c>
      <c r="H17" s="63">
        <v>15</v>
      </c>
      <c r="I17" s="61"/>
      <c r="J17" s="63"/>
      <c r="K17" s="67"/>
      <c r="L17" s="38"/>
      <c r="M17" s="72">
        <f t="shared" si="0"/>
        <v>36</v>
      </c>
      <c r="N17" s="72">
        <v>46</v>
      </c>
      <c r="O17" s="112">
        <f t="shared" si="1"/>
        <v>82</v>
      </c>
      <c r="P17" s="277">
        <v>4</v>
      </c>
    </row>
    <row r="18" spans="1:16">
      <c r="A18" s="264">
        <v>5</v>
      </c>
      <c r="B18" s="290" t="s">
        <v>208</v>
      </c>
      <c r="C18" s="290" t="s">
        <v>209</v>
      </c>
      <c r="D18" s="14" t="s">
        <v>201</v>
      </c>
      <c r="E18" s="317" t="s">
        <v>202</v>
      </c>
      <c r="F18" s="290">
        <v>7</v>
      </c>
      <c r="G18" s="61">
        <v>23</v>
      </c>
      <c r="H18" s="63">
        <v>23</v>
      </c>
      <c r="I18" s="61">
        <v>21</v>
      </c>
      <c r="J18" s="63"/>
      <c r="K18" s="67"/>
      <c r="L18" s="38"/>
      <c r="M18" s="72">
        <f t="shared" si="0"/>
        <v>46</v>
      </c>
      <c r="N18" s="72">
        <v>36</v>
      </c>
      <c r="O18" s="112">
        <f t="shared" si="1"/>
        <v>82</v>
      </c>
      <c r="P18" s="277">
        <v>4</v>
      </c>
    </row>
    <row r="19" spans="1:16">
      <c r="A19" s="267">
        <v>6</v>
      </c>
      <c r="B19" s="282" t="s">
        <v>106</v>
      </c>
      <c r="C19" s="282" t="s">
        <v>81</v>
      </c>
      <c r="D19" s="279" t="s">
        <v>78</v>
      </c>
      <c r="E19" s="297" t="s">
        <v>124</v>
      </c>
      <c r="F19" s="279">
        <v>6</v>
      </c>
      <c r="G19" s="61">
        <v>23</v>
      </c>
      <c r="H19" s="63">
        <v>23</v>
      </c>
      <c r="I19" s="61">
        <v>15</v>
      </c>
      <c r="J19" s="63"/>
      <c r="K19" s="67"/>
      <c r="L19" s="38"/>
      <c r="M19" s="72">
        <f t="shared" si="0"/>
        <v>46</v>
      </c>
      <c r="N19" s="72">
        <v>30</v>
      </c>
      <c r="O19" s="112">
        <f t="shared" si="1"/>
        <v>76</v>
      </c>
      <c r="P19" s="277">
        <v>5</v>
      </c>
    </row>
    <row r="20" spans="1:16">
      <c r="A20" s="264">
        <v>7</v>
      </c>
      <c r="B20" s="290" t="s">
        <v>207</v>
      </c>
      <c r="C20" s="290" t="s">
        <v>204</v>
      </c>
      <c r="D20" s="14" t="s">
        <v>201</v>
      </c>
      <c r="E20" s="317" t="s">
        <v>202</v>
      </c>
      <c r="F20" s="290">
        <v>6</v>
      </c>
      <c r="G20" s="61">
        <v>21</v>
      </c>
      <c r="H20" s="63">
        <v>23</v>
      </c>
      <c r="I20" s="61"/>
      <c r="J20" s="63"/>
      <c r="K20" s="67"/>
      <c r="L20" s="38"/>
      <c r="M20" s="72">
        <f t="shared" si="0"/>
        <v>44</v>
      </c>
      <c r="N20" s="72">
        <v>29</v>
      </c>
      <c r="O20" s="112">
        <f t="shared" si="1"/>
        <v>73</v>
      </c>
      <c r="P20" s="277">
        <v>6</v>
      </c>
    </row>
    <row r="21" spans="1:16">
      <c r="A21" s="267">
        <v>8</v>
      </c>
      <c r="B21" s="279" t="s">
        <v>145</v>
      </c>
      <c r="C21" s="291" t="s">
        <v>146</v>
      </c>
      <c r="D21" s="279" t="s">
        <v>78</v>
      </c>
      <c r="E21" s="280" t="s">
        <v>147</v>
      </c>
      <c r="F21" s="279">
        <v>8</v>
      </c>
      <c r="G21" s="61">
        <v>23</v>
      </c>
      <c r="H21" s="63">
        <v>21</v>
      </c>
      <c r="I21" s="61"/>
      <c r="J21" s="63"/>
      <c r="K21" s="67"/>
      <c r="L21" s="38"/>
      <c r="M21" s="72">
        <f t="shared" si="0"/>
        <v>44</v>
      </c>
      <c r="N21" s="72">
        <v>28</v>
      </c>
      <c r="O21" s="112">
        <f t="shared" si="1"/>
        <v>72</v>
      </c>
      <c r="P21" s="277">
        <v>7</v>
      </c>
    </row>
    <row r="22" spans="1:16">
      <c r="A22" s="264">
        <v>9</v>
      </c>
      <c r="B22" s="282" t="s">
        <v>104</v>
      </c>
      <c r="C22" s="282" t="s">
        <v>86</v>
      </c>
      <c r="D22" s="298" t="s">
        <v>78</v>
      </c>
      <c r="E22" s="318" t="s">
        <v>121</v>
      </c>
      <c r="F22" s="279">
        <v>5</v>
      </c>
      <c r="G22" s="247">
        <v>13</v>
      </c>
      <c r="H22" s="109">
        <v>15</v>
      </c>
      <c r="I22" s="248"/>
      <c r="J22" s="14"/>
      <c r="K22" s="249"/>
      <c r="L22" s="250"/>
      <c r="M22" s="72">
        <f t="shared" si="0"/>
        <v>28</v>
      </c>
      <c r="N22" s="72">
        <v>38</v>
      </c>
      <c r="O22" s="112">
        <f t="shared" si="1"/>
        <v>66</v>
      </c>
      <c r="P22" s="277">
        <v>8</v>
      </c>
    </row>
    <row r="23" spans="1:16">
      <c r="A23" s="302">
        <v>10</v>
      </c>
      <c r="B23" s="279" t="s">
        <v>148</v>
      </c>
      <c r="C23" s="279" t="s">
        <v>146</v>
      </c>
      <c r="D23" s="279" t="s">
        <v>78</v>
      </c>
      <c r="E23" s="279" t="s">
        <v>147</v>
      </c>
      <c r="F23" s="279">
        <v>8</v>
      </c>
      <c r="G23" s="61">
        <v>23</v>
      </c>
      <c r="H23" s="63">
        <v>5</v>
      </c>
      <c r="I23" s="61"/>
      <c r="J23" s="63"/>
      <c r="K23" s="67"/>
      <c r="L23" s="38"/>
      <c r="M23" s="72">
        <f t="shared" si="0"/>
        <v>28</v>
      </c>
      <c r="N23" s="72">
        <v>28</v>
      </c>
      <c r="O23" s="112">
        <f t="shared" si="1"/>
        <v>56</v>
      </c>
      <c r="P23" s="21">
        <v>9</v>
      </c>
    </row>
    <row r="24" spans="1:16">
      <c r="A24" s="267">
        <v>11</v>
      </c>
      <c r="B24" s="290" t="s">
        <v>210</v>
      </c>
      <c r="C24" s="290" t="s">
        <v>211</v>
      </c>
      <c r="D24" s="14" t="s">
        <v>201</v>
      </c>
      <c r="E24" s="290" t="s">
        <v>212</v>
      </c>
      <c r="F24" s="290">
        <v>7</v>
      </c>
      <c r="G24" s="61">
        <v>5</v>
      </c>
      <c r="H24" s="63">
        <v>5</v>
      </c>
      <c r="I24" s="61"/>
      <c r="J24" s="63"/>
      <c r="K24" s="67"/>
      <c r="L24" s="38"/>
      <c r="M24" s="72">
        <f t="shared" si="0"/>
        <v>10</v>
      </c>
      <c r="N24" s="72">
        <v>42</v>
      </c>
      <c r="O24" s="112">
        <f t="shared" si="1"/>
        <v>52</v>
      </c>
      <c r="P24" s="21">
        <v>10</v>
      </c>
    </row>
    <row r="25" spans="1:16">
      <c r="A25" s="264">
        <v>12</v>
      </c>
      <c r="B25" s="282" t="s">
        <v>107</v>
      </c>
      <c r="C25" s="282" t="s">
        <v>84</v>
      </c>
      <c r="D25" s="279" t="s">
        <v>78</v>
      </c>
      <c r="E25" s="282" t="s">
        <v>124</v>
      </c>
      <c r="F25" s="279">
        <v>7</v>
      </c>
      <c r="G25" s="61"/>
      <c r="H25" s="63"/>
      <c r="I25" s="61"/>
      <c r="J25" s="63"/>
      <c r="K25" s="67"/>
      <c r="L25" s="38"/>
      <c r="M25" s="72">
        <f t="shared" si="0"/>
        <v>0</v>
      </c>
      <c r="N25" s="72"/>
      <c r="O25" s="112">
        <f t="shared" si="1"/>
        <v>0</v>
      </c>
      <c r="P25" s="21"/>
    </row>
    <row r="26" spans="1:16">
      <c r="A26" s="18"/>
      <c r="B26" s="19"/>
      <c r="C26" s="19"/>
      <c r="D26" s="19"/>
      <c r="E26" s="301"/>
      <c r="F26" s="19"/>
      <c r="G26" s="61"/>
      <c r="H26" s="63"/>
      <c r="I26" s="61"/>
      <c r="J26" s="63"/>
      <c r="K26" s="67"/>
      <c r="L26" s="38"/>
      <c r="M26" s="72"/>
      <c r="N26" s="72"/>
      <c r="O26" s="21"/>
      <c r="P26" s="21"/>
    </row>
    <row r="27" spans="1:16">
      <c r="A27" s="18"/>
      <c r="B27" s="14"/>
      <c r="C27" s="14"/>
      <c r="D27" s="14"/>
      <c r="E27" s="16"/>
      <c r="F27" s="14"/>
      <c r="G27" s="61"/>
      <c r="H27" s="63"/>
      <c r="I27" s="61"/>
      <c r="J27" s="63"/>
      <c r="K27" s="67"/>
      <c r="L27" s="38"/>
      <c r="M27" s="72"/>
      <c r="N27" s="72"/>
      <c r="O27" s="21"/>
      <c r="P27" s="21"/>
    </row>
    <row r="28" spans="1:16">
      <c r="A28" s="18"/>
      <c r="B28" s="14"/>
      <c r="C28" s="14"/>
      <c r="D28" s="14"/>
      <c r="E28" s="16"/>
      <c r="F28" s="14"/>
      <c r="G28" s="61"/>
      <c r="H28" s="63"/>
      <c r="I28" s="61"/>
      <c r="J28" s="63"/>
      <c r="K28" s="67"/>
      <c r="L28" s="38"/>
      <c r="M28" s="72"/>
      <c r="N28" s="72"/>
      <c r="O28" s="21"/>
      <c r="P28" s="21"/>
    </row>
    <row r="29" spans="1:16">
      <c r="A29" s="18"/>
      <c r="B29" s="14"/>
      <c r="C29" s="14"/>
      <c r="D29" s="14"/>
      <c r="E29" s="16"/>
      <c r="F29" s="14"/>
      <c r="G29" s="61"/>
      <c r="H29" s="63"/>
      <c r="I29" s="61"/>
      <c r="J29" s="63"/>
      <c r="K29" s="67"/>
      <c r="L29" s="38"/>
      <c r="M29" s="72"/>
      <c r="N29" s="72"/>
      <c r="O29" s="21"/>
      <c r="P29" s="21"/>
    </row>
    <row r="30" spans="1:16">
      <c r="A30" s="18"/>
      <c r="B30" s="14"/>
      <c r="C30" s="14"/>
      <c r="D30" s="14"/>
      <c r="E30" s="16"/>
      <c r="F30" s="14"/>
      <c r="G30" s="61"/>
      <c r="H30" s="63"/>
      <c r="I30" s="61"/>
      <c r="J30" s="63"/>
      <c r="K30" s="67"/>
      <c r="L30" s="38"/>
      <c r="M30" s="72"/>
      <c r="N30" s="72"/>
      <c r="O30" s="21"/>
      <c r="P30" s="21"/>
    </row>
    <row r="31" spans="1:16">
      <c r="A31" s="18"/>
      <c r="B31" s="14"/>
      <c r="C31" s="14"/>
      <c r="D31" s="14"/>
      <c r="E31" s="16"/>
      <c r="F31" s="14"/>
      <c r="G31" s="61"/>
      <c r="H31" s="63"/>
      <c r="I31" s="61"/>
      <c r="J31" s="63"/>
      <c r="K31" s="67"/>
      <c r="L31" s="38"/>
      <c r="M31" s="143"/>
      <c r="N31" s="114"/>
      <c r="O31" s="79"/>
      <c r="P31" s="21"/>
    </row>
    <row r="32" spans="1:16">
      <c r="A32" s="18"/>
      <c r="B32" s="14"/>
      <c r="C32" s="14"/>
      <c r="D32" s="14"/>
      <c r="E32" s="16"/>
      <c r="F32" s="14"/>
      <c r="G32" s="61"/>
      <c r="H32" s="63"/>
      <c r="I32" s="61"/>
      <c r="J32" s="63"/>
      <c r="K32" s="67"/>
      <c r="L32" s="38"/>
      <c r="M32" s="72"/>
      <c r="N32" s="110"/>
      <c r="O32" s="70"/>
      <c r="P32" s="21"/>
    </row>
    <row r="33" spans="1:24">
      <c r="A33" s="14"/>
      <c r="B33" s="14"/>
      <c r="C33" s="14"/>
      <c r="D33" s="14"/>
      <c r="E33" s="16"/>
      <c r="F33" s="14"/>
      <c r="G33" s="61"/>
      <c r="H33" s="63"/>
      <c r="I33" s="61"/>
      <c r="J33" s="63"/>
      <c r="K33" s="67"/>
      <c r="L33" s="38"/>
      <c r="M33" s="72"/>
      <c r="N33" s="110"/>
      <c r="O33" s="70"/>
      <c r="P33" s="21"/>
    </row>
    <row r="34" spans="1:24">
      <c r="A34" s="14"/>
      <c r="B34" s="14"/>
      <c r="C34" s="14"/>
      <c r="D34" s="14"/>
      <c r="E34" s="16"/>
      <c r="F34" s="14"/>
      <c r="G34" s="61"/>
      <c r="H34" s="63"/>
      <c r="I34" s="61"/>
      <c r="J34" s="63"/>
      <c r="K34" s="67"/>
      <c r="L34" s="38"/>
      <c r="M34" s="72"/>
      <c r="N34" s="110"/>
      <c r="O34" s="70"/>
      <c r="P34" s="21"/>
    </row>
    <row r="35" spans="1:24" ht="15.75" thickBot="1">
      <c r="A35" s="15"/>
      <c r="B35" s="15"/>
      <c r="C35" s="15"/>
      <c r="D35" s="15"/>
      <c r="E35" s="17"/>
      <c r="F35" s="15"/>
      <c r="G35" s="62"/>
      <c r="H35" s="64"/>
      <c r="I35" s="62"/>
      <c r="J35" s="64"/>
      <c r="K35" s="68"/>
      <c r="L35" s="60"/>
      <c r="M35" s="73"/>
      <c r="N35" s="111"/>
      <c r="O35" s="71"/>
      <c r="P35" s="86"/>
    </row>
    <row r="36" spans="1:24">
      <c r="A36" t="s">
        <v>64</v>
      </c>
      <c r="B36" s="5"/>
      <c r="C36" s="5"/>
      <c r="F36" s="24"/>
      <c r="G36" s="24"/>
      <c r="H36" s="24"/>
      <c r="I36" s="24"/>
      <c r="J36" s="24"/>
      <c r="K36" s="24"/>
      <c r="L36" s="24"/>
      <c r="M36" s="24"/>
      <c r="N36" s="24"/>
      <c r="O36" s="48"/>
      <c r="P36" s="48"/>
      <c r="Q36" s="48"/>
      <c r="R36" s="48"/>
      <c r="S36" s="48"/>
      <c r="T36" s="48"/>
      <c r="U36" s="5"/>
      <c r="V36" s="5"/>
      <c r="W36" s="5"/>
      <c r="X36" s="5"/>
    </row>
    <row r="37" spans="1:24">
      <c r="F37" s="24"/>
      <c r="G37" s="24"/>
      <c r="H37" s="24"/>
      <c r="I37" s="24"/>
      <c r="J37" s="24"/>
      <c r="K37" s="24"/>
      <c r="L37" s="24"/>
      <c r="M37" s="24"/>
      <c r="N37" s="24"/>
      <c r="O37" s="48"/>
      <c r="P37" s="48"/>
      <c r="Q37" s="48"/>
      <c r="R37" s="48"/>
      <c r="S37" s="48"/>
      <c r="T37" s="48"/>
      <c r="U37" s="5"/>
      <c r="V37" s="5"/>
      <c r="W37" s="5"/>
      <c r="X37" s="5"/>
    </row>
    <row r="38" spans="1:24">
      <c r="F38" s="24"/>
      <c r="G38" s="24"/>
      <c r="H38" s="24"/>
      <c r="I38" s="24"/>
      <c r="J38" s="24"/>
      <c r="K38" s="24"/>
      <c r="L38" s="24"/>
      <c r="M38" s="24"/>
      <c r="N38" s="24"/>
      <c r="O38" s="48"/>
      <c r="P38" s="48"/>
      <c r="Q38" s="48"/>
      <c r="R38" s="48"/>
      <c r="S38" s="24"/>
      <c r="T38" s="24"/>
    </row>
    <row r="39" spans="1:24" hidden="1"/>
    <row r="40" spans="1:24" hidden="1"/>
  </sheetData>
  <sortState ref="B14:O25">
    <sortCondition descending="1" ref="O14:O25"/>
  </sortState>
  <mergeCells count="24">
    <mergeCell ref="A6:Q6"/>
    <mergeCell ref="A9:Q9"/>
    <mergeCell ref="A11:A13"/>
    <mergeCell ref="B11:B13"/>
    <mergeCell ref="C11:C13"/>
    <mergeCell ref="D11:D13"/>
    <mergeCell ref="A7:Q7"/>
    <mergeCell ref="E11:E13"/>
    <mergeCell ref="G11:L11"/>
    <mergeCell ref="M11:M13"/>
    <mergeCell ref="A8:Q8"/>
    <mergeCell ref="O11:O13"/>
    <mergeCell ref="P11:P13"/>
    <mergeCell ref="F11:F13"/>
    <mergeCell ref="N11:N13"/>
    <mergeCell ref="J3:L3"/>
    <mergeCell ref="M3:P3"/>
    <mergeCell ref="M2:P2"/>
    <mergeCell ref="A4:D4"/>
    <mergeCell ref="J4:L4"/>
    <mergeCell ref="A2:D2"/>
    <mergeCell ref="J2:L2"/>
    <mergeCell ref="M4:P4"/>
    <mergeCell ref="A3:D3"/>
  </mergeCells>
  <printOptions horizontalCentered="1"/>
  <pageMargins left="0.23622047244094491" right="0.23622047244094491" top="0.35433070866141736" bottom="0.92583333333333329" header="0.31496062992125984" footer="0.6875"/>
  <pageSetup paperSize="9" scale="73" orientation="landscape" verticalDpi="0" r:id="rId1"/>
  <headerFooter>
    <oddFooter>&amp;LЧланови комисије:         1. ____________________________________                                              2.____________________________________                                              3. ____________________________________</oddFooter>
  </headerFooter>
  <colBreaks count="1" manualBreakCount="1">
    <brk id="18" max="38" man="1"/>
  </colBreaks>
  <ignoredErrors>
    <ignoredError sqref="M14:M2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B5" sqref="B5:J5"/>
    </sheetView>
  </sheetViews>
  <sheetFormatPr defaultRowHeight="15"/>
  <cols>
    <col min="1" max="1" width="4.140625" customWidth="1"/>
    <col min="2" max="2" width="23.7109375" customWidth="1"/>
    <col min="3" max="3" width="23.28515625" customWidth="1"/>
    <col min="4" max="5" width="7.5703125" customWidth="1"/>
    <col min="7" max="7" width="11.140625" customWidth="1"/>
    <col min="8" max="8" width="12.140625" customWidth="1"/>
    <col min="11" max="11" width="9.140625" style="251"/>
  </cols>
  <sheetData>
    <row r="1" spans="1:11">
      <c r="A1" s="190" t="s">
        <v>159</v>
      </c>
      <c r="B1" s="144"/>
      <c r="C1" s="144"/>
      <c r="D1" s="144"/>
      <c r="E1" s="144"/>
      <c r="F1" s="144"/>
      <c r="G1" s="144"/>
      <c r="H1" s="190" t="s">
        <v>160</v>
      </c>
      <c r="I1" s="144"/>
      <c r="J1" s="144"/>
    </row>
    <row r="2" spans="1:11">
      <c r="A2" s="190" t="s">
        <v>218</v>
      </c>
      <c r="B2" s="144"/>
      <c r="C2" s="144"/>
      <c r="D2" s="144"/>
      <c r="E2" s="144"/>
      <c r="F2" s="144"/>
      <c r="G2" s="144"/>
      <c r="H2" s="190" t="s">
        <v>78</v>
      </c>
      <c r="I2" s="144"/>
      <c r="J2" s="144"/>
    </row>
    <row r="3" spans="1:11">
      <c r="A3" s="144"/>
      <c r="B3" s="144"/>
      <c r="C3" s="144"/>
      <c r="D3" s="144"/>
      <c r="E3" s="144"/>
      <c r="F3" s="144"/>
      <c r="G3" s="144"/>
      <c r="H3" s="190" t="s">
        <v>213</v>
      </c>
      <c r="I3" s="144"/>
      <c r="J3" s="144"/>
    </row>
    <row r="4" spans="1:11">
      <c r="A4" s="144"/>
      <c r="B4" s="144"/>
      <c r="C4" s="144"/>
      <c r="D4" s="144"/>
      <c r="E4" s="144"/>
      <c r="F4" s="144"/>
      <c r="G4" s="144"/>
      <c r="H4" s="190"/>
      <c r="I4" s="144"/>
      <c r="J4" s="144"/>
    </row>
    <row r="5" spans="1:11">
      <c r="A5" s="144"/>
      <c r="B5" s="543" t="s">
        <v>227</v>
      </c>
      <c r="C5" s="543"/>
      <c r="D5" s="543"/>
      <c r="E5" s="543"/>
      <c r="F5" s="543"/>
      <c r="G5" s="543"/>
      <c r="H5" s="543"/>
      <c r="I5" s="543"/>
      <c r="J5" s="543"/>
      <c r="K5" s="252"/>
    </row>
    <row r="6" spans="1:11">
      <c r="A6" s="144"/>
      <c r="B6" s="573" t="s">
        <v>161</v>
      </c>
      <c r="C6" s="573"/>
      <c r="D6" s="573"/>
      <c r="E6" s="573"/>
      <c r="F6" s="573"/>
      <c r="G6" s="573"/>
      <c r="H6" s="573"/>
      <c r="I6" s="573"/>
      <c r="J6" s="573"/>
      <c r="K6" s="252"/>
    </row>
    <row r="7" spans="1:11">
      <c r="A7" s="144"/>
      <c r="B7" s="191"/>
      <c r="C7" s="191"/>
      <c r="D7" s="191"/>
      <c r="E7" s="191"/>
      <c r="F7" s="191"/>
      <c r="G7" s="191"/>
      <c r="H7" s="191"/>
      <c r="I7" s="191"/>
      <c r="J7" s="191"/>
      <c r="K7" s="252"/>
    </row>
    <row r="8" spans="1:11" ht="15.75" thickBot="1">
      <c r="A8" s="144"/>
      <c r="B8" s="191" t="s">
        <v>162</v>
      </c>
      <c r="C8" s="192" t="s">
        <v>163</v>
      </c>
      <c r="D8" s="144"/>
      <c r="E8" s="193"/>
      <c r="F8" s="193"/>
      <c r="G8" s="193"/>
      <c r="H8" s="144"/>
      <c r="I8" s="144"/>
      <c r="J8" s="144"/>
    </row>
    <row r="9" spans="1:11" ht="15.75" thickBot="1">
      <c r="A9" s="144"/>
      <c r="B9" s="191"/>
      <c r="C9" s="194"/>
      <c r="D9" s="555" t="s">
        <v>55</v>
      </c>
      <c r="E9" s="556"/>
      <c r="F9" s="556"/>
      <c r="G9" s="557"/>
      <c r="H9" s="557"/>
      <c r="I9" s="558" t="s">
        <v>164</v>
      </c>
      <c r="J9" s="560" t="s">
        <v>165</v>
      </c>
      <c r="K9" s="562" t="s">
        <v>12</v>
      </c>
    </row>
    <row r="10" spans="1:11">
      <c r="A10" s="544" t="s">
        <v>166</v>
      </c>
      <c r="B10" s="546" t="s">
        <v>167</v>
      </c>
      <c r="C10" s="548" t="s">
        <v>168</v>
      </c>
      <c r="D10" s="195" t="s">
        <v>169</v>
      </c>
      <c r="E10" s="196" t="s">
        <v>170</v>
      </c>
      <c r="F10" s="197" t="s">
        <v>171</v>
      </c>
      <c r="G10" s="566" t="s">
        <v>172</v>
      </c>
      <c r="H10" s="568" t="s">
        <v>173</v>
      </c>
      <c r="I10" s="559"/>
      <c r="J10" s="561"/>
      <c r="K10" s="563"/>
    </row>
    <row r="11" spans="1:11" ht="15.75" thickBot="1">
      <c r="A11" s="545"/>
      <c r="B11" s="564"/>
      <c r="C11" s="565"/>
      <c r="D11" s="145" t="s">
        <v>174</v>
      </c>
      <c r="E11" s="146" t="s">
        <v>174</v>
      </c>
      <c r="F11" s="198" t="s">
        <v>175</v>
      </c>
      <c r="G11" s="567"/>
      <c r="H11" s="569"/>
      <c r="I11" s="198" t="s">
        <v>175</v>
      </c>
      <c r="J11" s="561"/>
      <c r="K11" s="563"/>
    </row>
    <row r="12" spans="1:11" ht="15.75" thickBot="1">
      <c r="A12" s="412">
        <v>1</v>
      </c>
      <c r="B12" s="413" t="s">
        <v>176</v>
      </c>
      <c r="C12" s="414" t="s">
        <v>84</v>
      </c>
      <c r="D12" s="415">
        <v>23</v>
      </c>
      <c r="E12" s="416">
        <v>21</v>
      </c>
      <c r="F12" s="417">
        <v>44</v>
      </c>
      <c r="G12" s="418"/>
      <c r="H12" s="419"/>
      <c r="I12" s="420">
        <v>47</v>
      </c>
      <c r="J12" s="421">
        <v>91</v>
      </c>
      <c r="K12" s="253"/>
    </row>
    <row r="13" spans="1:11" ht="15.75" thickBot="1">
      <c r="A13" s="152">
        <v>2</v>
      </c>
      <c r="B13" s="175"/>
      <c r="C13" s="177"/>
      <c r="D13" s="138"/>
      <c r="E13" s="153"/>
      <c r="F13" s="201"/>
      <c r="G13" s="154"/>
      <c r="H13" s="155"/>
      <c r="I13" s="202"/>
      <c r="J13" s="178"/>
      <c r="K13" s="254"/>
    </row>
    <row r="14" spans="1:11" ht="15.75" thickBot="1">
      <c r="A14" s="156">
        <v>3</v>
      </c>
      <c r="B14" s="157"/>
      <c r="C14" s="158"/>
      <c r="D14" s="145"/>
      <c r="E14" s="146"/>
      <c r="F14" s="203"/>
      <c r="G14" s="159"/>
      <c r="H14" s="160"/>
      <c r="I14" s="204"/>
      <c r="J14" s="179"/>
      <c r="K14" s="255"/>
    </row>
    <row r="15" spans="1:11">
      <c r="A15" s="161"/>
      <c r="B15" s="162"/>
      <c r="C15" s="162"/>
      <c r="D15" s="162"/>
      <c r="E15" s="162"/>
      <c r="F15" s="162"/>
      <c r="G15" s="162"/>
      <c r="H15" s="162"/>
      <c r="I15" s="162"/>
      <c r="J15" s="162"/>
      <c r="K15" s="256"/>
    </row>
    <row r="16" spans="1:11" ht="15.75" thickBot="1">
      <c r="A16" s="144"/>
      <c r="B16" s="191" t="s">
        <v>162</v>
      </c>
      <c r="C16" s="192" t="s">
        <v>177</v>
      </c>
      <c r="D16" s="144"/>
      <c r="E16" s="193"/>
      <c r="F16" s="193"/>
      <c r="G16" s="193"/>
      <c r="H16" s="144"/>
      <c r="I16" s="144"/>
      <c r="J16" s="144"/>
    </row>
    <row r="17" spans="1:11" ht="15.75" thickBot="1">
      <c r="A17" s="144"/>
      <c r="B17" s="191"/>
      <c r="C17" s="194"/>
      <c r="D17" s="555" t="s">
        <v>55</v>
      </c>
      <c r="E17" s="556"/>
      <c r="F17" s="556"/>
      <c r="G17" s="557"/>
      <c r="H17" s="557"/>
      <c r="I17" s="558" t="s">
        <v>164</v>
      </c>
      <c r="J17" s="560" t="s">
        <v>165</v>
      </c>
      <c r="K17" s="562" t="s">
        <v>12</v>
      </c>
    </row>
    <row r="18" spans="1:11">
      <c r="A18" s="544" t="s">
        <v>166</v>
      </c>
      <c r="B18" s="546" t="s">
        <v>167</v>
      </c>
      <c r="C18" s="548" t="s">
        <v>168</v>
      </c>
      <c r="D18" s="195" t="s">
        <v>169</v>
      </c>
      <c r="E18" s="196" t="s">
        <v>170</v>
      </c>
      <c r="F18" s="197" t="s">
        <v>171</v>
      </c>
      <c r="G18" s="566" t="s">
        <v>172</v>
      </c>
      <c r="H18" s="568" t="s">
        <v>173</v>
      </c>
      <c r="I18" s="559"/>
      <c r="J18" s="561"/>
      <c r="K18" s="563"/>
    </row>
    <row r="19" spans="1:11" ht="15.75" thickBot="1">
      <c r="A19" s="545"/>
      <c r="B19" s="564"/>
      <c r="C19" s="565"/>
      <c r="D19" s="145" t="s">
        <v>174</v>
      </c>
      <c r="E19" s="146" t="s">
        <v>174</v>
      </c>
      <c r="F19" s="198" t="s">
        <v>175</v>
      </c>
      <c r="G19" s="567"/>
      <c r="H19" s="569"/>
      <c r="I19" s="198" t="s">
        <v>175</v>
      </c>
      <c r="J19" s="561"/>
      <c r="K19" s="563"/>
    </row>
    <row r="20" spans="1:11">
      <c r="A20" s="147">
        <v>1</v>
      </c>
      <c r="B20" s="132"/>
      <c r="C20" s="163"/>
      <c r="D20" s="148">
        <v>0</v>
      </c>
      <c r="E20" s="149">
        <v>0</v>
      </c>
      <c r="F20" s="199">
        <f>D20+E20</f>
        <v>0</v>
      </c>
      <c r="G20" s="150"/>
      <c r="H20" s="151"/>
      <c r="I20" s="200">
        <v>0</v>
      </c>
      <c r="J20" s="176">
        <f>F20+I20</f>
        <v>0</v>
      </c>
      <c r="K20" s="253"/>
    </row>
    <row r="21" spans="1:11">
      <c r="A21" s="152">
        <v>2</v>
      </c>
      <c r="B21" s="96"/>
      <c r="C21" s="142"/>
      <c r="D21" s="138">
        <v>0</v>
      </c>
      <c r="E21" s="153">
        <v>0</v>
      </c>
      <c r="F21" s="201">
        <f>D21+E21</f>
        <v>0</v>
      </c>
      <c r="G21" s="154"/>
      <c r="H21" s="155"/>
      <c r="I21" s="202">
        <v>0</v>
      </c>
      <c r="J21" s="178">
        <f>F21+I21</f>
        <v>0</v>
      </c>
      <c r="K21" s="254"/>
    </row>
    <row r="22" spans="1:11" ht="15.75" thickBot="1">
      <c r="A22" s="156">
        <v>3</v>
      </c>
      <c r="B22" s="157"/>
      <c r="C22" s="158"/>
      <c r="D22" s="145">
        <v>0</v>
      </c>
      <c r="E22" s="146">
        <v>0</v>
      </c>
      <c r="F22" s="203">
        <f>D22+E22</f>
        <v>0</v>
      </c>
      <c r="G22" s="159"/>
      <c r="H22" s="160"/>
      <c r="I22" s="204">
        <v>0</v>
      </c>
      <c r="J22" s="179">
        <f>F22+I22</f>
        <v>0</v>
      </c>
      <c r="K22" s="255"/>
    </row>
    <row r="23" spans="1:11">
      <c r="A23" s="161"/>
      <c r="B23" s="162"/>
      <c r="C23" s="162"/>
      <c r="D23" s="162"/>
      <c r="E23" s="162"/>
      <c r="F23" s="162"/>
      <c r="G23" s="162"/>
      <c r="H23" s="162"/>
      <c r="I23" s="162"/>
      <c r="J23" s="162"/>
      <c r="K23" s="256"/>
    </row>
    <row r="24" spans="1:11" ht="15.75" thickBot="1">
      <c r="A24" s="144"/>
      <c r="B24" s="191" t="s">
        <v>162</v>
      </c>
      <c r="C24" s="192" t="s">
        <v>178</v>
      </c>
      <c r="D24" s="144"/>
      <c r="E24" s="193"/>
      <c r="F24" s="193"/>
      <c r="G24" s="193"/>
      <c r="H24" s="144"/>
      <c r="I24" s="144"/>
      <c r="J24" s="144"/>
    </row>
    <row r="25" spans="1:11" ht="15.75" thickBot="1">
      <c r="A25" s="144"/>
      <c r="B25" s="191"/>
      <c r="C25" s="194"/>
      <c r="D25" s="555" t="s">
        <v>55</v>
      </c>
      <c r="E25" s="556"/>
      <c r="F25" s="556"/>
      <c r="G25" s="556"/>
      <c r="H25" s="557"/>
      <c r="I25" s="570"/>
      <c r="J25" s="558" t="s">
        <v>164</v>
      </c>
      <c r="K25" s="571" t="s">
        <v>165</v>
      </c>
    </row>
    <row r="26" spans="1:11">
      <c r="A26" s="544" t="s">
        <v>166</v>
      </c>
      <c r="B26" s="546" t="s">
        <v>167</v>
      </c>
      <c r="C26" s="548" t="s">
        <v>168</v>
      </c>
      <c r="D26" s="195" t="s">
        <v>169</v>
      </c>
      <c r="E26" s="196" t="s">
        <v>170</v>
      </c>
      <c r="F26" s="196" t="s">
        <v>179</v>
      </c>
      <c r="G26" s="197" t="s">
        <v>171</v>
      </c>
      <c r="H26" s="566" t="s">
        <v>172</v>
      </c>
      <c r="I26" s="568" t="s">
        <v>173</v>
      </c>
      <c r="J26" s="559"/>
      <c r="K26" s="572"/>
    </row>
    <row r="27" spans="1:11" ht="15.75" thickBot="1">
      <c r="A27" s="545"/>
      <c r="B27" s="564"/>
      <c r="C27" s="565"/>
      <c r="D27" s="205" t="s">
        <v>180</v>
      </c>
      <c r="E27" s="206" t="s">
        <v>180</v>
      </c>
      <c r="F27" s="206" t="s">
        <v>180</v>
      </c>
      <c r="G27" s="207" t="s">
        <v>175</v>
      </c>
      <c r="H27" s="567"/>
      <c r="I27" s="569"/>
      <c r="J27" s="198" t="s">
        <v>175</v>
      </c>
      <c r="K27" s="572"/>
    </row>
    <row r="28" spans="1:11">
      <c r="A28" s="147">
        <v>1</v>
      </c>
      <c r="B28" s="132"/>
      <c r="C28" s="163"/>
      <c r="D28" s="135">
        <v>0</v>
      </c>
      <c r="E28" s="136">
        <v>0</v>
      </c>
      <c r="F28" s="164">
        <v>0</v>
      </c>
      <c r="G28" s="208">
        <f>(D28+E28+F28)*0.8334</f>
        <v>0</v>
      </c>
      <c r="H28" s="150"/>
      <c r="I28" s="151"/>
      <c r="J28" s="200">
        <v>0</v>
      </c>
      <c r="K28" s="257">
        <f>G28+J28</f>
        <v>0</v>
      </c>
    </row>
    <row r="29" spans="1:11">
      <c r="A29" s="152">
        <v>2</v>
      </c>
      <c r="B29" s="96"/>
      <c r="C29" s="142"/>
      <c r="D29" s="138">
        <v>0</v>
      </c>
      <c r="E29" s="139">
        <v>0</v>
      </c>
      <c r="F29" s="153">
        <v>0</v>
      </c>
      <c r="G29" s="209">
        <f>(D29+E29+F29)*0.8334</f>
        <v>0</v>
      </c>
      <c r="H29" s="154"/>
      <c r="I29" s="155"/>
      <c r="J29" s="202">
        <v>0</v>
      </c>
      <c r="K29" s="258">
        <f>G29+J29</f>
        <v>0</v>
      </c>
    </row>
    <row r="30" spans="1:11" ht="15.75" thickBot="1">
      <c r="A30" s="156">
        <v>3</v>
      </c>
      <c r="B30" s="157"/>
      <c r="C30" s="158"/>
      <c r="D30" s="145">
        <v>0</v>
      </c>
      <c r="E30" s="165">
        <v>0</v>
      </c>
      <c r="F30" s="146">
        <v>0</v>
      </c>
      <c r="G30" s="210">
        <f>(D30+E30+F30)*0.8334</f>
        <v>0</v>
      </c>
      <c r="H30" s="159"/>
      <c r="I30" s="160"/>
      <c r="J30" s="204">
        <v>0</v>
      </c>
      <c r="K30" s="259">
        <f>G30+J30</f>
        <v>0</v>
      </c>
    </row>
    <row r="31" spans="1:11" ht="38.25" customHeight="1">
      <c r="A31" s="161"/>
      <c r="B31" s="162"/>
      <c r="C31" s="162"/>
      <c r="D31" s="162"/>
      <c r="E31" s="162"/>
      <c r="F31" s="162"/>
      <c r="G31" s="162"/>
      <c r="H31" s="162"/>
      <c r="I31" s="162"/>
      <c r="J31" s="162"/>
      <c r="K31" s="256"/>
    </row>
    <row r="32" spans="1:11" ht="15.75" thickBot="1">
      <c r="A32" s="144"/>
      <c r="B32" s="191" t="s">
        <v>162</v>
      </c>
      <c r="C32" s="192" t="s">
        <v>181</v>
      </c>
      <c r="D32" s="144"/>
      <c r="E32" s="193"/>
      <c r="F32" s="193"/>
      <c r="G32" s="193"/>
      <c r="H32" s="144"/>
      <c r="I32" s="144"/>
      <c r="J32" s="144"/>
    </row>
    <row r="33" spans="1:11" ht="15.75" thickBot="1">
      <c r="A33" s="144"/>
      <c r="B33" s="191"/>
      <c r="C33" s="194"/>
      <c r="D33" s="555" t="s">
        <v>55</v>
      </c>
      <c r="E33" s="556"/>
      <c r="F33" s="556"/>
      <c r="G33" s="557"/>
      <c r="H33" s="557"/>
      <c r="I33" s="558" t="s">
        <v>164</v>
      </c>
      <c r="J33" s="560" t="s">
        <v>165</v>
      </c>
      <c r="K33" s="562" t="s">
        <v>12</v>
      </c>
    </row>
    <row r="34" spans="1:11">
      <c r="A34" s="544" t="s">
        <v>166</v>
      </c>
      <c r="B34" s="546" t="s">
        <v>167</v>
      </c>
      <c r="C34" s="548" t="s">
        <v>168</v>
      </c>
      <c r="D34" s="195" t="s">
        <v>169</v>
      </c>
      <c r="E34" s="196" t="s">
        <v>170</v>
      </c>
      <c r="F34" s="197" t="s">
        <v>171</v>
      </c>
      <c r="G34" s="566" t="s">
        <v>172</v>
      </c>
      <c r="H34" s="568" t="s">
        <v>173</v>
      </c>
      <c r="I34" s="559"/>
      <c r="J34" s="561"/>
      <c r="K34" s="563"/>
    </row>
    <row r="35" spans="1:11" ht="15.75" thickBot="1">
      <c r="A35" s="545"/>
      <c r="B35" s="564"/>
      <c r="C35" s="565"/>
      <c r="D35" s="211" t="s">
        <v>182</v>
      </c>
      <c r="E35" s="212" t="s">
        <v>182</v>
      </c>
      <c r="F35" s="207" t="s">
        <v>175</v>
      </c>
      <c r="G35" s="567"/>
      <c r="H35" s="569"/>
      <c r="I35" s="198" t="s">
        <v>175</v>
      </c>
      <c r="J35" s="561"/>
      <c r="K35" s="563"/>
    </row>
    <row r="36" spans="1:11">
      <c r="A36" s="147">
        <v>1</v>
      </c>
      <c r="B36" s="132"/>
      <c r="C36" s="163"/>
      <c r="D36" s="148">
        <v>0</v>
      </c>
      <c r="E36" s="149">
        <v>0</v>
      </c>
      <c r="F36" s="208">
        <f>(E36+D36)*0.4167</f>
        <v>0</v>
      </c>
      <c r="G36" s="150"/>
      <c r="H36" s="151"/>
      <c r="I36" s="200">
        <v>0</v>
      </c>
      <c r="J36" s="180">
        <f>F36+I36</f>
        <v>0</v>
      </c>
      <c r="K36" s="260"/>
    </row>
    <row r="37" spans="1:11">
      <c r="A37" s="152">
        <v>2</v>
      </c>
      <c r="B37" s="96"/>
      <c r="C37" s="142"/>
      <c r="D37" s="138">
        <v>0</v>
      </c>
      <c r="E37" s="153">
        <v>0</v>
      </c>
      <c r="F37" s="209">
        <f>(E37+D37)*0.4167</f>
        <v>0</v>
      </c>
      <c r="G37" s="154"/>
      <c r="H37" s="155"/>
      <c r="I37" s="202">
        <v>0</v>
      </c>
      <c r="J37" s="181">
        <f>F37+I37</f>
        <v>0</v>
      </c>
      <c r="K37" s="261"/>
    </row>
    <row r="38" spans="1:11" ht="15.75" thickBot="1">
      <c r="A38" s="156">
        <v>3</v>
      </c>
      <c r="B38" s="157"/>
      <c r="C38" s="158"/>
      <c r="D38" s="145">
        <v>0</v>
      </c>
      <c r="E38" s="146">
        <v>0</v>
      </c>
      <c r="F38" s="210">
        <f>(E38+D38)*0.4167</f>
        <v>0</v>
      </c>
      <c r="G38" s="159"/>
      <c r="H38" s="160"/>
      <c r="I38" s="204">
        <v>0</v>
      </c>
      <c r="J38" s="182">
        <f>F38+I38</f>
        <v>0</v>
      </c>
      <c r="K38" s="262"/>
    </row>
    <row r="39" spans="1:11">
      <c r="A39" s="161"/>
      <c r="B39" s="162"/>
      <c r="C39" s="162"/>
      <c r="D39" s="162"/>
      <c r="E39" s="162"/>
      <c r="F39" s="162"/>
      <c r="G39" s="162"/>
      <c r="H39" s="162"/>
      <c r="I39" s="162"/>
      <c r="J39" s="162"/>
      <c r="K39" s="256"/>
    </row>
    <row r="40" spans="1:11">
      <c r="A40" s="161"/>
      <c r="B40" s="144" t="s">
        <v>64</v>
      </c>
      <c r="C40" s="162"/>
      <c r="D40" s="162"/>
      <c r="E40" s="162"/>
      <c r="F40" s="162"/>
      <c r="G40" s="162"/>
      <c r="H40" s="162"/>
      <c r="I40" s="162"/>
      <c r="J40" s="162"/>
      <c r="K40" s="256"/>
    </row>
    <row r="41" spans="1:11">
      <c r="A41" s="144"/>
      <c r="B41" s="144"/>
      <c r="C41" s="144"/>
      <c r="D41" s="144"/>
      <c r="E41" s="144"/>
      <c r="F41" s="144"/>
      <c r="G41" s="144"/>
      <c r="H41" s="144"/>
      <c r="I41" s="144"/>
      <c r="J41" s="144"/>
    </row>
    <row r="42" spans="1:11">
      <c r="A42" s="543" t="s">
        <v>183</v>
      </c>
      <c r="B42" s="543"/>
      <c r="C42" s="543"/>
      <c r="D42" s="543"/>
      <c r="E42" s="543"/>
      <c r="F42" s="543"/>
      <c r="G42" s="543"/>
      <c r="H42" s="543"/>
      <c r="I42" s="543"/>
      <c r="J42" s="144"/>
    </row>
    <row r="43" spans="1:11" ht="15.75" thickBot="1">
      <c r="A43" s="144"/>
      <c r="B43" s="144"/>
      <c r="C43" s="144"/>
      <c r="D43" s="144"/>
      <c r="E43" s="144"/>
      <c r="F43" s="144"/>
      <c r="G43" s="144"/>
      <c r="H43" s="144"/>
      <c r="I43" s="144"/>
      <c r="J43" s="144"/>
    </row>
    <row r="44" spans="1:11">
      <c r="A44" s="544" t="s">
        <v>166</v>
      </c>
      <c r="B44" s="546" t="s">
        <v>167</v>
      </c>
      <c r="C44" s="548" t="s">
        <v>168</v>
      </c>
      <c r="D44" s="550" t="s">
        <v>184</v>
      </c>
      <c r="E44" s="551"/>
      <c r="F44" s="551"/>
      <c r="G44" s="551"/>
      <c r="H44" s="552"/>
      <c r="I44" s="553" t="s">
        <v>165</v>
      </c>
      <c r="J44" s="144"/>
    </row>
    <row r="45" spans="1:11" ht="15.75" thickBot="1">
      <c r="A45" s="545"/>
      <c r="B45" s="547"/>
      <c r="C45" s="549"/>
      <c r="D45" s="166">
        <v>1</v>
      </c>
      <c r="E45" s="167">
        <v>2</v>
      </c>
      <c r="F45" s="167">
        <v>3</v>
      </c>
      <c r="G45" s="167">
        <v>4</v>
      </c>
      <c r="H45" s="168">
        <v>5</v>
      </c>
      <c r="I45" s="554"/>
      <c r="J45" s="144"/>
    </row>
    <row r="46" spans="1:11">
      <c r="A46" s="147">
        <v>1</v>
      </c>
      <c r="B46" s="132"/>
      <c r="C46" s="163"/>
      <c r="D46" s="169"/>
      <c r="E46" s="170"/>
      <c r="F46" s="170"/>
      <c r="G46" s="170"/>
      <c r="H46" s="171"/>
      <c r="I46" s="183"/>
      <c r="J46" s="144"/>
    </row>
    <row r="47" spans="1:11">
      <c r="A47" s="152">
        <v>2</v>
      </c>
      <c r="B47" s="96"/>
      <c r="C47" s="142"/>
      <c r="D47" s="172"/>
      <c r="E47" s="173"/>
      <c r="F47" s="173"/>
      <c r="G47" s="173"/>
      <c r="H47" s="174"/>
      <c r="I47" s="184"/>
      <c r="J47" s="144"/>
    </row>
    <row r="48" spans="1:11">
      <c r="A48" s="152">
        <v>3</v>
      </c>
      <c r="B48" s="96"/>
      <c r="C48" s="142"/>
      <c r="D48" s="172"/>
      <c r="E48" s="173"/>
      <c r="F48" s="173"/>
      <c r="G48" s="173"/>
      <c r="H48" s="174"/>
      <c r="I48" s="184"/>
      <c r="J48" s="144"/>
    </row>
    <row r="49" spans="1:10">
      <c r="A49" s="152">
        <v>4</v>
      </c>
      <c r="B49" s="96"/>
      <c r="C49" s="142"/>
      <c r="D49" s="172"/>
      <c r="E49" s="173"/>
      <c r="F49" s="173"/>
      <c r="G49" s="173"/>
      <c r="H49" s="174"/>
      <c r="I49" s="184"/>
      <c r="J49" s="144"/>
    </row>
    <row r="50" spans="1:10">
      <c r="A50" s="152">
        <v>5</v>
      </c>
      <c r="B50" s="96"/>
      <c r="C50" s="142"/>
      <c r="D50" s="172"/>
      <c r="E50" s="173"/>
      <c r="F50" s="173"/>
      <c r="G50" s="173"/>
      <c r="H50" s="174"/>
      <c r="I50" s="184"/>
      <c r="J50" s="144"/>
    </row>
    <row r="51" spans="1:10">
      <c r="A51" s="144"/>
      <c r="B51" s="144"/>
      <c r="C51" s="144"/>
      <c r="D51" s="144"/>
      <c r="E51" s="144"/>
      <c r="F51" s="144"/>
      <c r="G51" s="144"/>
      <c r="H51" s="144"/>
      <c r="I51" s="144"/>
      <c r="J51" s="144"/>
    </row>
    <row r="52" spans="1:10" ht="15.75" thickBot="1">
      <c r="A52" s="144"/>
      <c r="B52" s="185" t="s">
        <v>185</v>
      </c>
      <c r="C52" s="144"/>
      <c r="D52" s="144"/>
      <c r="E52" s="144"/>
      <c r="F52" s="144"/>
      <c r="G52" s="144"/>
      <c r="H52" s="144"/>
      <c r="I52" s="144"/>
      <c r="J52" s="144"/>
    </row>
    <row r="53" spans="1:10">
      <c r="A53" s="213">
        <v>1</v>
      </c>
      <c r="B53" s="529" t="s">
        <v>186</v>
      </c>
      <c r="C53" s="530"/>
      <c r="D53" s="186" t="s">
        <v>187</v>
      </c>
      <c r="E53" s="531">
        <v>50</v>
      </c>
      <c r="F53" s="144"/>
      <c r="G53" s="144"/>
      <c r="H53" s="144" t="s">
        <v>188</v>
      </c>
      <c r="I53" s="144"/>
      <c r="J53" s="144"/>
    </row>
    <row r="54" spans="1:10">
      <c r="A54" s="214">
        <v>2</v>
      </c>
      <c r="B54" s="534" t="s">
        <v>189</v>
      </c>
      <c r="C54" s="535"/>
      <c r="D54" s="187" t="s">
        <v>53</v>
      </c>
      <c r="E54" s="532"/>
      <c r="F54" s="144"/>
      <c r="G54" s="144"/>
      <c r="H54" s="215" t="s">
        <v>190</v>
      </c>
      <c r="I54" s="144"/>
      <c r="J54" s="144"/>
    </row>
    <row r="55" spans="1:10">
      <c r="A55" s="536">
        <v>3</v>
      </c>
      <c r="B55" s="537" t="s">
        <v>191</v>
      </c>
      <c r="C55" s="537"/>
      <c r="D55" s="187">
        <v>5</v>
      </c>
      <c r="E55" s="532"/>
      <c r="F55" s="144"/>
      <c r="G55" s="144"/>
      <c r="H55" s="144"/>
      <c r="I55" s="144"/>
      <c r="J55" s="144"/>
    </row>
    <row r="56" spans="1:10">
      <c r="A56" s="536"/>
      <c r="B56" s="538" t="s">
        <v>192</v>
      </c>
      <c r="C56" s="538"/>
      <c r="D56" s="188">
        <v>10</v>
      </c>
      <c r="E56" s="532"/>
      <c r="F56" s="144"/>
      <c r="G56" s="144"/>
      <c r="H56" s="215" t="s">
        <v>193</v>
      </c>
      <c r="I56" s="144"/>
      <c r="J56" s="144"/>
    </row>
    <row r="57" spans="1:10">
      <c r="A57" s="216">
        <v>4</v>
      </c>
      <c r="B57" s="539" t="s">
        <v>194</v>
      </c>
      <c r="C57" s="540"/>
      <c r="D57" s="188" t="s">
        <v>195</v>
      </c>
      <c r="E57" s="532"/>
      <c r="F57" s="144"/>
      <c r="G57" s="144"/>
      <c r="H57" s="144"/>
      <c r="I57" s="144"/>
      <c r="J57" s="144"/>
    </row>
    <row r="58" spans="1:10" ht="15.75" thickBot="1">
      <c r="A58" s="217">
        <v>5</v>
      </c>
      <c r="B58" s="541" t="s">
        <v>196</v>
      </c>
      <c r="C58" s="542"/>
      <c r="D58" s="189" t="s">
        <v>195</v>
      </c>
      <c r="E58" s="533"/>
      <c r="F58" s="144"/>
      <c r="G58" s="144"/>
      <c r="H58" s="215" t="s">
        <v>197</v>
      </c>
      <c r="I58" s="144"/>
      <c r="J58" s="144"/>
    </row>
  </sheetData>
  <mergeCells count="51">
    <mergeCell ref="K9:K11"/>
    <mergeCell ref="B5:J5"/>
    <mergeCell ref="B6:J6"/>
    <mergeCell ref="D9:H9"/>
    <mergeCell ref="I9:I10"/>
    <mergeCell ref="J9:J11"/>
    <mergeCell ref="A10:A11"/>
    <mergeCell ref="B10:B11"/>
    <mergeCell ref="C10:C11"/>
    <mergeCell ref="G10:G11"/>
    <mergeCell ref="H10:H11"/>
    <mergeCell ref="I17:I18"/>
    <mergeCell ref="J17:J19"/>
    <mergeCell ref="K17:K19"/>
    <mergeCell ref="A18:A19"/>
    <mergeCell ref="B18:B19"/>
    <mergeCell ref="C18:C19"/>
    <mergeCell ref="G18:G19"/>
    <mergeCell ref="H18:H19"/>
    <mergeCell ref="D17:H17"/>
    <mergeCell ref="D25:I25"/>
    <mergeCell ref="J25:J26"/>
    <mergeCell ref="K25:K27"/>
    <mergeCell ref="A26:A27"/>
    <mergeCell ref="B26:B27"/>
    <mergeCell ref="C26:C27"/>
    <mergeCell ref="H26:H27"/>
    <mergeCell ref="I26:I27"/>
    <mergeCell ref="D33:H33"/>
    <mergeCell ref="I33:I34"/>
    <mergeCell ref="J33:J35"/>
    <mergeCell ref="K33:K35"/>
    <mergeCell ref="A34:A35"/>
    <mergeCell ref="B34:B35"/>
    <mergeCell ref="C34:C35"/>
    <mergeCell ref="G34:G35"/>
    <mergeCell ref="H34:H35"/>
    <mergeCell ref="A42:I42"/>
    <mergeCell ref="A44:A45"/>
    <mergeCell ref="B44:B45"/>
    <mergeCell ref="C44:C45"/>
    <mergeCell ref="D44:H44"/>
    <mergeCell ref="I44:I45"/>
    <mergeCell ref="B53:C53"/>
    <mergeCell ref="E53:E58"/>
    <mergeCell ref="B54:C54"/>
    <mergeCell ref="A55:A56"/>
    <mergeCell ref="B55:C55"/>
    <mergeCell ref="B56:C56"/>
    <mergeCell ref="B57:C57"/>
    <mergeCell ref="B58:C5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5 разред </vt:lpstr>
      <vt:lpstr>6 разред</vt:lpstr>
      <vt:lpstr>7 разред </vt:lpstr>
      <vt:lpstr>8 разред </vt:lpstr>
      <vt:lpstr>РАКЕТНО</vt:lpstr>
      <vt:lpstr>АВИО</vt:lpstr>
      <vt:lpstr>БРОДО</vt:lpstr>
      <vt:lpstr>АУТО</vt:lpstr>
      <vt:lpstr>ИОП</vt:lpstr>
      <vt:lpstr>'5 разред '!Print_Area</vt:lpstr>
      <vt:lpstr>'6 разред'!Print_Area</vt:lpstr>
      <vt:lpstr>'7 разред '!Print_Area</vt:lpstr>
      <vt:lpstr>'8 разред '!Print_Area</vt:lpstr>
      <vt:lpstr>АВИО!Print_Area</vt:lpstr>
      <vt:lpstr>АУТО!Print_Area</vt:lpstr>
      <vt:lpstr>БРОДО!Print_Area</vt:lpstr>
      <vt:lpstr>РАКЕТНО!Print_Area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 Stamenovic</dc:creator>
  <cp:lastModifiedBy>DositejOS</cp:lastModifiedBy>
  <cp:revision/>
  <cp:lastPrinted>2017-03-26T17:04:27Z</cp:lastPrinted>
  <dcterms:created xsi:type="dcterms:W3CDTF">2017-02-27T15:23:11Z</dcterms:created>
  <dcterms:modified xsi:type="dcterms:W3CDTF">2017-03-26T17:11:21Z</dcterms:modified>
</cp:coreProperties>
</file>